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DataAnalytics\Reports\Annual Publications\2021\Mortgage Annual Report\"/>
    </mc:Choice>
  </mc:AlternateContent>
  <xr:revisionPtr revIDLastSave="0" documentId="13_ncr:1_{C2AAB394-F38D-43B4-935A-CE028A06878E}" xr6:coauthVersionLast="47" xr6:coauthVersionMax="47" xr10:uidLastSave="{00000000-0000-0000-0000-000000000000}"/>
  <bookViews>
    <workbookView xWindow="780" yWindow="780" windowWidth="21600" windowHeight="11385" tabRatio="812" xr2:uid="{00000000-000D-0000-FFFF-FFFF00000000}"/>
  </bookViews>
  <sheets>
    <sheet name="Title" sheetId="32" r:id="rId1"/>
    <sheet name="Number of Licenses" sheetId="38" r:id="rId2"/>
    <sheet name="States per Individual" sheetId="24" r:id="rId3"/>
    <sheet name="States per company" sheetId="14" r:id="rId4"/>
    <sheet name="Growth and attrition" sheetId="31" r:id="rId5"/>
    <sheet name="Mortgage Company Licensing" sheetId="34" r:id="rId6"/>
    <sheet name="Mortgage Individual Licensing" sheetId="35" r:id="rId7"/>
    <sheet name="Unique MLOs" sheetId="39" r:id="rId8"/>
    <sheet name="Active Fed MLOs" sheetId="20" r:id="rId9"/>
    <sheet name="Fed MLOs by State" sheetId="33" r:id="rId10"/>
    <sheet name="Fed MLO New Registrations" sheetId="21" r:id="rId11"/>
    <sheet name="Loans by purpose" sheetId="28" r:id="rId12"/>
    <sheet name="Orig by # of States" sheetId="25" r:id="rId13"/>
    <sheet name="Loans by Purpose by State" sheetId="36" r:id="rId14"/>
    <sheet name="Loan Averages" sheetId="3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35" l="1"/>
  <c r="G4" i="35"/>
  <c r="F4" i="35"/>
  <c r="E4" i="35"/>
  <c r="D4" i="35"/>
  <c r="C4" i="35"/>
  <c r="B4" i="35"/>
  <c r="H4" i="34"/>
  <c r="G4" i="34"/>
  <c r="F4" i="34"/>
  <c r="E4" i="34"/>
  <c r="D4" i="34"/>
  <c r="C4" i="34"/>
  <c r="B4" i="34"/>
</calcChain>
</file>

<file path=xl/sharedStrings.xml><?xml version="1.0" encoding="utf-8"?>
<sst xmlns="http://schemas.openxmlformats.org/spreadsheetml/2006/main" count="515" uniqueCount="251">
  <si>
    <t>Licenses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</si>
  <si>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</si>
  <si>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</si>
  <si>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</si>
  <si>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</si>
  <si>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</si>
  <si>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</si>
  <si>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</si>
  <si>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</si>
  <si>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</si>
  <si>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</si>
  <si>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</si>
  <si>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</si>
  <si>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</si>
  <si>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</si>
  <si>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3-5</t>
  </si>
  <si>
    <t>6-10</t>
  </si>
  <si>
    <t>11-20</t>
  </si>
  <si>
    <t>21+</t>
  </si>
  <si>
    <t>Loans originated</t>
  </si>
  <si>
    <t>Sum of New Registrations</t>
  </si>
  <si>
    <t>States</t>
  </si>
  <si>
    <t>Home Improvement</t>
  </si>
  <si>
    <t>2013</t>
  </si>
  <si>
    <t>2014</t>
  </si>
  <si>
    <t>2015</t>
  </si>
  <si>
    <t>2016</t>
  </si>
  <si>
    <t>2017</t>
  </si>
  <si>
    <t>2018</t>
  </si>
  <si>
    <t>Filing Year</t>
  </si>
  <si>
    <t>Purchase</t>
  </si>
  <si>
    <t>Refi</t>
  </si>
  <si>
    <t>26-50</t>
  </si>
  <si>
    <t>51+</t>
  </si>
  <si>
    <t>2-25</t>
  </si>
  <si>
    <t>Companies reporting:</t>
  </si>
  <si>
    <t>Month</t>
  </si>
  <si>
    <t>WY</t>
  </si>
  <si>
    <t>WI</t>
  </si>
  <si>
    <t>WV</t>
  </si>
  <si>
    <t>WA</t>
  </si>
  <si>
    <t>VA</t>
  </si>
  <si>
    <t>VI</t>
  </si>
  <si>
    <t>VT</t>
  </si>
  <si>
    <t>UT-DRE</t>
  </si>
  <si>
    <t>UT-DFI</t>
  </si>
  <si>
    <t>TX-SML</t>
  </si>
  <si>
    <t>TX-OCCC</t>
  </si>
  <si>
    <t>TN</t>
  </si>
  <si>
    <t>SD</t>
  </si>
  <si>
    <t>SC-DCA</t>
  </si>
  <si>
    <t>SC-BFI</t>
  </si>
  <si>
    <t>RI</t>
  </si>
  <si>
    <t>PR</t>
  </si>
  <si>
    <t>PA</t>
  </si>
  <si>
    <t>OR</t>
  </si>
  <si>
    <t>OK-DCC</t>
  </si>
  <si>
    <t>OH</t>
  </si>
  <si>
    <t>ND</t>
  </si>
  <si>
    <t>NC</t>
  </si>
  <si>
    <t>NY</t>
  </si>
  <si>
    <t>NM</t>
  </si>
  <si>
    <t>NJ</t>
  </si>
  <si>
    <t>NH</t>
  </si>
  <si>
    <t>NV</t>
  </si>
  <si>
    <t>NE</t>
  </si>
  <si>
    <t>MT</t>
  </si>
  <si>
    <t>MO</t>
  </si>
  <si>
    <t>MS</t>
  </si>
  <si>
    <t>MN</t>
  </si>
  <si>
    <t>MI</t>
  </si>
  <si>
    <t>MA</t>
  </si>
  <si>
    <t>MD</t>
  </si>
  <si>
    <t>ME</t>
  </si>
  <si>
    <t>LA</t>
  </si>
  <si>
    <t>KY</t>
  </si>
  <si>
    <t>KS</t>
  </si>
  <si>
    <t>IA</t>
  </si>
  <si>
    <t>IN-SOS</t>
  </si>
  <si>
    <t>IN-DFI</t>
  </si>
  <si>
    <t>IL</t>
  </si>
  <si>
    <t>ID</t>
  </si>
  <si>
    <t>HI</t>
  </si>
  <si>
    <t>GU</t>
  </si>
  <si>
    <t>GA</t>
  </si>
  <si>
    <t>FL</t>
  </si>
  <si>
    <t>DC</t>
  </si>
  <si>
    <t>DE</t>
  </si>
  <si>
    <t>CT</t>
  </si>
  <si>
    <t>CO</t>
  </si>
  <si>
    <t>CA-DRE</t>
  </si>
  <si>
    <t>AR</t>
  </si>
  <si>
    <t>AZ</t>
  </si>
  <si>
    <t>AK</t>
  </si>
  <si>
    <t>AL</t>
  </si>
  <si>
    <t>National</t>
  </si>
  <si>
    <t>% Net Growth</t>
  </si>
  <si>
    <t>% Attrition</t>
  </si>
  <si>
    <t>% Growth</t>
  </si>
  <si>
    <t>Agency</t>
  </si>
  <si>
    <t>CA-DFPI</t>
  </si>
  <si>
    <t>2019</t>
  </si>
  <si>
    <t>Change</t>
  </si>
  <si>
    <t>NMLS Mortgage Industry Report</t>
  </si>
  <si>
    <t>Conference of State Bank Supervisors</t>
  </si>
  <si>
    <r>
      <t>1129 20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Street, NW, 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Floor</t>
    </r>
  </si>
  <si>
    <t>Washington, D.C.  20036-4307</t>
  </si>
  <si>
    <t>3. Number of State Licenses per Company</t>
  </si>
  <si>
    <t>Months</t>
  </si>
  <si>
    <t>Year</t>
  </si>
  <si>
    <t>2. Number of State Licenses per Individual</t>
  </si>
  <si>
    <t>Entities</t>
  </si>
  <si>
    <t>Annual Growth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</si>
  <si>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</si>
  <si>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</si>
  <si>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</si>
  <si>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</si>
  <si>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</si>
  <si>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</si>
  <si>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</si>
  <si>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</si>
  <si>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</si>
  <si>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</si>
  <si>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</si>
  <si>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</si>
  <si>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</si>
  <si>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</si>
  <si>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</si>
  <si>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</si>
  <si>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</si>
  <si>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</si>
  <si>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</si>
  <si>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</si>
  <si>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</si>
  <si>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</si>
  <si>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</si>
  <si>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</si>
  <si>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</si>
  <si>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</si>
  <si>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</si>
  <si>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</si>
  <si>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</si>
  <si>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</si>
  <si>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</si>
  <si>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</si>
  <si>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</si>
  <si>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</si>
  <si>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</si>
  <si>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</si>
  <si>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</si>
  <si>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</si>
  <si>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</si>
  <si>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</si>
  <si>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</si>
  <si>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</si>
  <si>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</si>
  <si>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</si>
  <si>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</si>
  <si>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</si>
  <si>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</si>
  <si>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</si>
  <si>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</si>
  <si>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</si>
  <si>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</si>
  <si>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</si>
  <si>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</si>
  <si>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</si>
  <si>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State</t>
  </si>
  <si>
    <t>State Agency</t>
  </si>
  <si>
    <t>New Applications</t>
  </si>
  <si>
    <t>Applications Processed</t>
  </si>
  <si>
    <t>License Expirations</t>
  </si>
  <si>
    <t>Approved</t>
  </si>
  <si>
    <t>Denied</t>
  </si>
  <si>
    <t>Withdrawn</t>
  </si>
  <si>
    <t>Revoked</t>
  </si>
  <si>
    <t>Surrendered</t>
  </si>
  <si>
    <t>Terminated</t>
  </si>
  <si>
    <t>California DFPI</t>
  </si>
  <si>
    <t>California DRE</t>
  </si>
  <si>
    <t>Indiana DFI</t>
  </si>
  <si>
    <t>Indiana SOS</t>
  </si>
  <si>
    <t>Oklahoma DCC</t>
  </si>
  <si>
    <t>South Carolina BFI</t>
  </si>
  <si>
    <t>South Carolina DCA</t>
  </si>
  <si>
    <t>Texas SML</t>
  </si>
  <si>
    <t>Utah DFI</t>
  </si>
  <si>
    <t>Utah DRE</t>
  </si>
  <si>
    <t>Texas OCCC</t>
  </si>
  <si>
    <t>4. Individual License Growth and Attrition</t>
  </si>
  <si>
    <t>5. Company License Activity</t>
  </si>
  <si>
    <t>6. Individual License Activity</t>
  </si>
  <si>
    <t>*Not all Federal MLOs have location data, so the total on this tab is lower than the actual total</t>
  </si>
  <si>
    <t>Nationwide</t>
  </si>
  <si>
    <t>Purchase loan amount</t>
  </si>
  <si>
    <t>Purchase loan count</t>
  </si>
  <si>
    <t>Home improvement loan amount</t>
  </si>
  <si>
    <t>Home improvement loan count</t>
  </si>
  <si>
    <t>Refinance loan amount</t>
  </si>
  <si>
    <t>Refinance loan count</t>
  </si>
  <si>
    <t>CA</t>
  </si>
  <si>
    <t>IN</t>
  </si>
  <si>
    <t>OK</t>
  </si>
  <si>
    <t>SC</t>
  </si>
  <si>
    <t>TX</t>
  </si>
  <si>
    <t>UT</t>
  </si>
  <si>
    <t>Total Amount ($)</t>
  </si>
  <si>
    <t>Total Count (#)</t>
  </si>
  <si>
    <t>Average Loan Amount ($)</t>
  </si>
  <si>
    <t>MLOs with 1 or more loans</t>
  </si>
  <si>
    <t>Average Loans Per MLO (#)</t>
  </si>
  <si>
    <t>Median Loans Per MLO (#)</t>
  </si>
  <si>
    <t>1. License and Entity Counts</t>
  </si>
  <si>
    <t>Licensee Type</t>
  </si>
  <si>
    <t>Unique entities</t>
  </si>
  <si>
    <t>Company</t>
  </si>
  <si>
    <t>Branch</t>
  </si>
  <si>
    <t>Individual</t>
  </si>
  <si>
    <t>2. The Hawaii Division of Financial Institutions has indicated that it is not able to release the number of license applications denied.</t>
  </si>
  <si>
    <r>
      <t>State Agency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</si>
  <si>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t>1. The Hawaii Division of Financial Institutions has indicated that it is not able to release the number of license applications denied.</t>
  </si>
  <si>
    <t>Notes</t>
  </si>
  <si>
    <t>Definitions</t>
  </si>
  <si>
    <r>
      <rPr>
        <b/>
        <sz val="10"/>
        <rFont val="Calibri"/>
        <family val="2"/>
        <scheme val="minor"/>
      </rPr>
      <t xml:space="preserve">Approved: </t>
    </r>
    <r>
      <rPr>
        <sz val="10"/>
        <rFont val="Calibri"/>
        <family val="2"/>
        <scheme val="minor"/>
      </rPr>
      <t xml:space="preserve">Status assigned when regulator has reviewed the license/registration application and decided to issue a license to the applicant through NMLS. </t>
    </r>
  </si>
  <si>
    <r>
      <rPr>
        <b/>
        <sz val="10"/>
        <rFont val="Calibri"/>
        <family val="2"/>
        <scheme val="minor"/>
      </rPr>
      <t xml:space="preserve">Denied: </t>
    </r>
    <r>
      <rPr>
        <sz val="10"/>
        <rFont val="Calibri"/>
        <family val="2"/>
        <scheme val="minor"/>
      </rPr>
      <t xml:space="preserve">Status assigned when a regulator has reviewed the license/registration application and determined that sufficient grounds exist to deny the request.   This status may also be used by regulators who deny a renewal request for license. </t>
    </r>
  </si>
  <si>
    <r>
      <rPr>
        <b/>
        <sz val="10"/>
        <rFont val="Calibri"/>
        <family val="2"/>
        <scheme val="minor"/>
      </rPr>
      <t>Withdrawn:</t>
    </r>
    <r>
      <rPr>
        <sz val="10"/>
        <rFont val="Calibri"/>
        <family val="2"/>
        <scheme val="minor"/>
      </rPr>
      <t xml:space="preserve"> Status assigned when an applicant has been approved to voluntarily withdraw their application or has not responded to regulator requests for additional information within a timely manner.</t>
    </r>
  </si>
  <si>
    <r>
      <rPr>
        <b/>
        <sz val="10"/>
        <rFont val="Calibri"/>
        <family val="2"/>
        <scheme val="minor"/>
      </rPr>
      <t xml:space="preserve">Revoked: </t>
    </r>
    <r>
      <rPr>
        <sz val="10"/>
        <rFont val="Calibri"/>
        <family val="2"/>
        <scheme val="minor"/>
      </rPr>
      <t>Status assigned when a regulator has taken action to revoke the license/registration.  Pursuant to federal SAFE legislation, placement of a MLO license into this status will render the MLO unable to obtain or maintain a license to conduct mortgage business in any jurisdiction.</t>
    </r>
  </si>
  <si>
    <r>
      <rPr>
        <b/>
        <sz val="10"/>
        <rFont val="Calibri"/>
        <family val="2"/>
        <scheme val="minor"/>
      </rPr>
      <t xml:space="preserve">Surrendered: </t>
    </r>
    <r>
      <rPr>
        <sz val="10"/>
        <rFont val="Calibri"/>
        <family val="2"/>
        <scheme val="minor"/>
      </rPr>
      <t xml:space="preserve">Status assigned when a regulator approved a surrender/cancellation request submitted by the licensee/registrant. </t>
    </r>
  </si>
  <si>
    <r>
      <rPr>
        <b/>
        <sz val="10"/>
        <rFont val="Calibri"/>
        <family val="2"/>
        <scheme val="minor"/>
      </rPr>
      <t xml:space="preserve">Terminated: </t>
    </r>
    <r>
      <rPr>
        <sz val="10"/>
        <rFont val="Calibri"/>
        <family val="2"/>
        <scheme val="minor"/>
      </rPr>
      <t xml:space="preserve">Status assigned when a regulator expires a license/registration. </t>
    </r>
  </si>
  <si>
    <r>
      <rPr>
        <b/>
        <sz val="10"/>
        <rFont val="Calibri"/>
        <family val="2"/>
        <scheme val="minor"/>
      </rPr>
      <t>Withdrawn:</t>
    </r>
    <r>
      <rPr>
        <sz val="10"/>
        <rFont val="Calibri"/>
        <family val="2"/>
        <scheme val="minor"/>
      </rPr>
      <t xml:space="preserve"> Status assigned when an applicant has been approved to voluntarily withdraw their application or has not responded to regulator requests for additional information within a timely manner. </t>
    </r>
  </si>
  <si>
    <r>
      <rPr>
        <b/>
        <sz val="10"/>
        <rFont val="Calibri"/>
        <family val="2"/>
        <scheme val="minor"/>
      </rPr>
      <t xml:space="preserve">Revoked: </t>
    </r>
    <r>
      <rPr>
        <sz val="10"/>
        <rFont val="Calibri"/>
        <family val="2"/>
        <scheme val="minor"/>
      </rPr>
      <t xml:space="preserve">Status assigned when a regulator has taken action to revoke the license/registration.  Pursuant to federal SAFE legislation, placement of a MLO license into this status will render the MLO unable to obtain or maintain a license to conduct mortgage business in any jurisdiction. </t>
    </r>
  </si>
  <si>
    <t>Annual Growth, Licenses</t>
  </si>
  <si>
    <t>Annual Growth, Entities</t>
  </si>
  <si>
    <t>Licenses, 2020 year-end</t>
  </si>
  <si>
    <t>2021 Annual</t>
  </si>
  <si>
    <t>Produced May 6, 2022</t>
  </si>
  <si>
    <t>Unless otherwise noted, all figures cover 2021 activity, or statuses as of December 31, 2021.</t>
  </si>
  <si>
    <t>Licenses, 2021 year-end</t>
  </si>
  <si>
    <t>2020</t>
  </si>
  <si>
    <t>2021</t>
  </si>
  <si>
    <t>Attrition (withdrawn, expired 2021)</t>
  </si>
  <si>
    <t>Growth (applications submitted 2021)</t>
  </si>
  <si>
    <t>1. Texas OCCC did not manage mortgage company licensing through NMLS in 2021.</t>
  </si>
  <si>
    <t>7. Count of Unique Licensed and Registered MLOs</t>
  </si>
  <si>
    <t>8. Count of Active Federal Registrations</t>
  </si>
  <si>
    <t>9. Count of Federal Individuals by State*</t>
  </si>
  <si>
    <t>10. New Federal Individual Registrations by Year</t>
  </si>
  <si>
    <t>11. Loans by Purpose by Year</t>
  </si>
  <si>
    <t>12. Loan Origination by Number of States and Territories where Company Operates</t>
  </si>
  <si>
    <t>13. Loans by Purpose by State</t>
  </si>
  <si>
    <t>14. Loan Averages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</si>
</sst>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%;\(0%\)"/>
    <numFmt numFmtId="168" formatCode="&quot;$&quot;#,##0"/>
    <numFmt numFmtId="169" formatCode="#.0#############E+###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1F497D"/>
      <name val="Cambria"/>
      <family val="1"/>
    </font>
    <font>
      <sz val="8"/>
      <color rgb="FF363636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/>
      <right style="thin">
        <color rgb="FF0099FF"/>
      </right>
      <top style="thin">
        <color theme="4"/>
      </top>
      <bottom style="thin">
        <color theme="4"/>
      </bottom>
      <diagonal/>
    </border>
    <border>
      <left/>
      <right style="thin">
        <color rgb="FF0099FF"/>
      </right>
      <top style="thin">
        <color theme="4"/>
      </top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3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2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quotePrefix="1" applyBorder="1"/>
    <xf numFmtId="3" fontId="0" fillId="0" borderId="0" xfId="0" applyNumberFormat="1" applyBorder="1"/>
    <xf numFmtId="165" fontId="0" fillId="0" borderId="0" xfId="4" applyNumberFormat="1" applyFont="1"/>
    <xf numFmtId="0" fontId="19" fillId="0" borderId="0" xfId="46"/>
    <xf numFmtId="9" fontId="0" fillId="0" borderId="0" xfId="0" applyNumberFormat="1"/>
    <xf numFmtId="165" fontId="0" fillId="0" borderId="0" xfId="0" applyNumberFormat="1"/>
    <xf numFmtId="9" fontId="0" fillId="0" borderId="0" xfId="3" applyFont="1" applyBorder="1"/>
    <xf numFmtId="0" fontId="0" fillId="0" borderId="0" xfId="0"/>
    <xf numFmtId="9" fontId="0" fillId="0" borderId="0" xfId="3" applyFont="1"/>
    <xf numFmtId="37" fontId="0" fillId="0" borderId="0" xfId="0" applyNumberFormat="1"/>
    <xf numFmtId="167" fontId="0" fillId="10" borderId="10" xfId="23" applyNumberFormat="1" applyFont="1" applyBorder="1"/>
    <xf numFmtId="164" fontId="0" fillId="0" borderId="10" xfId="1" applyNumberFormat="1" applyFont="1" applyBorder="1"/>
    <xf numFmtId="41" fontId="0" fillId="0" borderId="10" xfId="0" applyNumberFormat="1" applyBorder="1"/>
    <xf numFmtId="0" fontId="0" fillId="0" borderId="10" xfId="0" applyBorder="1"/>
    <xf numFmtId="167" fontId="4" fillId="10" borderId="10" xfId="23" applyNumberFormat="1" applyFont="1" applyBorder="1"/>
    <xf numFmtId="164" fontId="4" fillId="0" borderId="10" xfId="1" applyNumberFormat="1" applyFont="1" applyBorder="1"/>
    <xf numFmtId="41" fontId="4" fillId="0" borderId="10" xfId="0" applyNumberFormat="1" applyFont="1" applyBorder="1"/>
    <xf numFmtId="0" fontId="4" fillId="0" borderId="10" xfId="0" applyFont="1" applyBorder="1"/>
    <xf numFmtId="49" fontId="20" fillId="33" borderId="10" xfId="48" applyNumberFormat="1" applyFont="1" applyFill="1" applyBorder="1" applyAlignment="1">
      <alignment horizontal="center" vertical="center" wrapText="1"/>
    </xf>
    <xf numFmtId="9" fontId="20" fillId="33" borderId="10" xfId="3" applyFont="1" applyFill="1" applyBorder="1" applyAlignment="1">
      <alignment horizontal="center" vertical="center" wrapText="1"/>
    </xf>
    <xf numFmtId="37" fontId="20" fillId="33" borderId="10" xfId="4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/>
    <xf numFmtId="0" fontId="24" fillId="0" borderId="0" xfId="0" applyFont="1" applyAlignment="1">
      <alignment vertical="center"/>
    </xf>
    <xf numFmtId="3" fontId="0" fillId="0" borderId="17" xfId="0" applyNumberFormat="1" applyFont="1" applyBorder="1"/>
    <xf numFmtId="3" fontId="0" fillId="0" borderId="12" xfId="0" applyNumberFormat="1" applyFont="1" applyBorder="1"/>
    <xf numFmtId="0" fontId="3" fillId="35" borderId="11" xfId="0" applyFont="1" applyFill="1" applyBorder="1"/>
    <xf numFmtId="0" fontId="3" fillId="35" borderId="12" xfId="0" applyFont="1" applyFill="1" applyBorder="1"/>
    <xf numFmtId="0" fontId="3" fillId="35" borderId="13" xfId="0" applyFont="1" applyFill="1" applyBorder="1"/>
    <xf numFmtId="0" fontId="0" fillId="0" borderId="11" xfId="0" applyFont="1" applyBorder="1"/>
    <xf numFmtId="166" fontId="0" fillId="0" borderId="13" xfId="3" applyNumberFormat="1" applyFont="1" applyBorder="1"/>
    <xf numFmtId="0" fontId="0" fillId="0" borderId="14" xfId="0" applyFont="1" applyBorder="1"/>
    <xf numFmtId="3" fontId="0" fillId="0" borderId="15" xfId="0" applyNumberFormat="1" applyFont="1" applyBorder="1"/>
    <xf numFmtId="166" fontId="0" fillId="0" borderId="16" xfId="3" applyNumberFormat="1" applyFont="1" applyBorder="1"/>
    <xf numFmtId="0" fontId="0" fillId="0" borderId="11" xfId="0" applyNumberFormat="1" applyFont="1" applyBorder="1"/>
    <xf numFmtId="3" fontId="0" fillId="0" borderId="13" xfId="0" applyNumberFormat="1" applyFont="1" applyBorder="1"/>
    <xf numFmtId="3" fontId="0" fillId="0" borderId="16" xfId="0" applyNumberFormat="1" applyFont="1" applyBorder="1"/>
    <xf numFmtId="0" fontId="0" fillId="0" borderId="18" xfId="0" applyFont="1" applyBorder="1" applyAlignment="1">
      <alignment horizontal="left"/>
    </xf>
    <xf numFmtId="3" fontId="0" fillId="0" borderId="19" xfId="0" applyNumberFormat="1" applyFont="1" applyBorder="1"/>
    <xf numFmtId="0" fontId="0" fillId="0" borderId="1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34" borderId="11" xfId="0" applyFont="1" applyFill="1" applyBorder="1"/>
    <xf numFmtId="49" fontId="0" fillId="0" borderId="18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0" fontId="3" fillId="34" borderId="13" xfId="0" applyFont="1" applyFill="1" applyBorder="1"/>
    <xf numFmtId="168" fontId="0" fillId="0" borderId="12" xfId="0" applyNumberFormat="1" applyFont="1" applyBorder="1"/>
    <xf numFmtId="168" fontId="0" fillId="0" borderId="13" xfId="0" applyNumberFormat="1" applyFont="1" applyBorder="1"/>
    <xf numFmtId="168" fontId="0" fillId="0" borderId="15" xfId="0" applyNumberFormat="1" applyFont="1" applyBorder="1"/>
    <xf numFmtId="168" fontId="0" fillId="0" borderId="16" xfId="0" applyNumberFormat="1" applyFont="1" applyBorder="1"/>
    <xf numFmtId="0" fontId="0" fillId="0" borderId="14" xfId="0" applyNumberFormat="1" applyFont="1" applyBorder="1"/>
    <xf numFmtId="0" fontId="2" fillId="0" borderId="0" xfId="2" applyBorder="1"/>
    <xf numFmtId="0" fontId="3" fillId="35" borderId="12" xfId="0" applyFont="1" applyFill="1" applyBorder="1" applyAlignment="1">
      <alignment horizontal="center"/>
    </xf>
    <xf numFmtId="0" fontId="3" fillId="35" borderId="13" xfId="0" applyFont="1" applyFill="1" applyBorder="1" applyAlignment="1">
      <alignment horizontal="center"/>
    </xf>
    <xf numFmtId="0" fontId="3" fillId="34" borderId="12" xfId="0" applyNumberFormat="1" applyFont="1" applyFill="1" applyBorder="1" applyAlignment="1">
      <alignment horizontal="center"/>
    </xf>
    <xf numFmtId="169" fontId="25" fillId="36" borderId="0" xfId="0" applyNumberFormat="1" applyFont="1" applyFill="1" applyBorder="1" applyAlignment="1">
      <alignment horizontal="left" vertical="center"/>
    </xf>
    <xf numFmtId="0" fontId="0" fillId="0" borderId="13" xfId="0" applyFont="1" applyBorder="1"/>
    <xf numFmtId="0" fontId="0" fillId="0" borderId="16" xfId="0" applyFont="1" applyBorder="1"/>
    <xf numFmtId="5" fontId="0" fillId="0" borderId="12" xfId="0" applyNumberFormat="1" applyFont="1" applyBorder="1"/>
    <xf numFmtId="5" fontId="0" fillId="0" borderId="15" xfId="0" applyNumberFormat="1" applyFont="1" applyBorder="1"/>
    <xf numFmtId="10" fontId="2" fillId="0" borderId="0" xfId="2" applyNumberFormat="1"/>
    <xf numFmtId="3" fontId="2" fillId="0" borderId="0" xfId="2" applyNumberFormat="1"/>
    <xf numFmtId="0" fontId="24" fillId="0" borderId="0" xfId="0" applyFont="1" applyAlignment="1">
      <alignment vertical="center" wrapText="1"/>
    </xf>
    <xf numFmtId="0" fontId="2" fillId="0" borderId="0" xfId="2" applyAlignment="1">
      <alignment wrapText="1"/>
    </xf>
    <xf numFmtId="0" fontId="18" fillId="0" borderId="0" xfId="2" applyFont="1" applyAlignment="1">
      <alignment horizontal="center" wrapText="1"/>
    </xf>
    <xf numFmtId="0" fontId="27" fillId="0" borderId="0" xfId="2" applyFont="1"/>
    <xf numFmtId="3" fontId="27" fillId="0" borderId="0" xfId="2" applyNumberFormat="1" applyFont="1"/>
    <xf numFmtId="0" fontId="28" fillId="0" borderId="0" xfId="48" applyFont="1" applyFill="1" applyBorder="1" applyAlignment="1" applyProtection="1">
      <alignment vertical="center"/>
    </xf>
    <xf numFmtId="0" fontId="30" fillId="0" borderId="0" xfId="48" applyFont="1"/>
    <xf numFmtId="0" fontId="27" fillId="0" borderId="0" xfId="48" applyFont="1"/>
    <xf numFmtId="0" fontId="26" fillId="0" borderId="0" xfId="48" applyFont="1"/>
    <xf numFmtId="166" fontId="27" fillId="0" borderId="0" xfId="2" applyNumberFormat="1" applyFont="1"/>
    <xf numFmtId="0" fontId="0" fillId="0" borderId="25" xfId="0" applyBorder="1"/>
    <xf numFmtId="164" fontId="0" fillId="0" borderId="0" xfId="0" applyNumberFormat="1"/>
    <xf numFmtId="0" fontId="2" fillId="0" borderId="0" xfId="46" applyFont="1"/>
    <xf numFmtId="3" fontId="0" fillId="0" borderId="27" xfId="0" applyNumberFormat="1" applyFont="1" applyBorder="1"/>
    <xf numFmtId="3" fontId="0" fillId="0" borderId="26" xfId="0" applyNumberFormat="1" applyFont="1" applyBorder="1"/>
    <xf numFmtId="0" fontId="0" fillId="0" borderId="14" xfId="0" applyNumberFormat="1" applyFont="1" applyBorder="1" applyAlignment="1">
      <alignment horizontal="left"/>
    </xf>
    <xf numFmtId="168" fontId="2" fillId="0" borderId="0" xfId="2" applyNumberFormat="1"/>
    <xf numFmtId="1" fontId="0" fillId="0" borderId="12" xfId="0" applyNumberFormat="1" applyFont="1" applyBorder="1"/>
    <xf numFmtId="1" fontId="0" fillId="0" borderId="15" xfId="0" applyNumberFormat="1" applyFont="1" applyBorder="1"/>
    <xf numFmtId="0" fontId="3" fillId="34" borderId="12" xfId="0" applyNumberFormat="1" applyFont="1" applyFill="1" applyBorder="1" applyAlignment="1">
      <alignment horizontal="right"/>
    </xf>
    <xf numFmtId="0" fontId="3" fillId="34" borderId="13" xfId="0" applyNumberFormat="1" applyFont="1" applyFill="1" applyBorder="1" applyAlignment="1">
      <alignment horizontal="right"/>
    </xf>
    <xf numFmtId="0" fontId="3" fillId="34" borderId="13" xfId="0" applyNumberFormat="1" applyFont="1" applyFill="1" applyBorder="1" applyAlignment="1">
      <alignment horizontal="center"/>
    </xf>
    <xf numFmtId="0" fontId="2" fillId="0" borderId="0" xfId="49"/>
    <xf numFmtId="0" fontId="3" fillId="34" borderId="12" xfId="0" applyFont="1" applyFill="1" applyBorder="1" applyAlignment="1">
      <alignment horizontal="right"/>
    </xf>
    <xf numFmtId="0" fontId="3" fillId="34" borderId="13" xfId="0" applyFont="1" applyFill="1" applyBorder="1" applyAlignment="1">
      <alignment horizontal="right"/>
    </xf>
    <xf numFmtId="0" fontId="0" fillId="0" borderId="18" xfId="0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1" xfId="0" applyBorder="1" applyAlignment="1">
      <alignment horizontal="left"/>
    </xf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 applyAlignment="1">
      <alignment horizontal="left"/>
    </xf>
    <xf numFmtId="3" fontId="0" fillId="0" borderId="16" xfId="0" applyNumberFormat="1" applyBorder="1"/>
    <xf numFmtId="0" fontId="26" fillId="0" borderId="0" xfId="48" applyFont="1" applyAlignment="1">
      <alignment horizontal="left" wrapText="1"/>
    </xf>
    <xf numFmtId="0" fontId="26" fillId="0" borderId="0" xfId="48" applyFont="1" applyFill="1" applyAlignment="1">
      <alignment wrapText="1"/>
    </xf>
    <xf numFmtId="0" fontId="2" fillId="0" borderId="0" xfId="48" applyAlignment="1">
      <alignment wrapText="1"/>
    </xf>
    <xf numFmtId="0" fontId="28" fillId="0" borderId="0" xfId="48" applyFont="1" applyFill="1" applyBorder="1" applyAlignment="1" applyProtection="1">
      <alignment horizontal="left" vertical="center" wrapText="1"/>
    </xf>
    <xf numFmtId="49" fontId="20" fillId="33" borderId="20" xfId="48" applyNumberFormat="1" applyFont="1" applyFill="1" applyBorder="1" applyAlignment="1">
      <alignment horizontal="center" vertical="center" wrapText="1"/>
    </xf>
    <xf numFmtId="49" fontId="20" fillId="33" borderId="24" xfId="48" applyNumberFormat="1" applyFont="1" applyFill="1" applyBorder="1" applyAlignment="1">
      <alignment horizontal="center" vertical="center" wrapText="1"/>
    </xf>
    <xf numFmtId="49" fontId="20" fillId="33" borderId="21" xfId="48" applyNumberFormat="1" applyFont="1" applyFill="1" applyBorder="1" applyAlignment="1">
      <alignment horizontal="center" vertical="center" wrapText="1"/>
    </xf>
    <xf numFmtId="49" fontId="20" fillId="33" borderId="22" xfId="48" applyNumberFormat="1" applyFont="1" applyFill="1" applyBorder="1" applyAlignment="1">
      <alignment horizontal="center" vertical="center" wrapText="1"/>
    </xf>
    <xf numFmtId="49" fontId="20" fillId="33" borderId="23" xfId="48" applyNumberFormat="1" applyFont="1" applyFill="1" applyBorder="1" applyAlignment="1">
      <alignment horizontal="center" vertical="center" wrapText="1"/>
    </xf>
    <xf numFmtId="9" fontId="20" fillId="33" borderId="21" xfId="3" applyFont="1" applyFill="1" applyBorder="1" applyAlignment="1">
      <alignment horizontal="center" vertical="center" wrapText="1"/>
    </xf>
    <xf numFmtId="9" fontId="20" fillId="33" borderId="22" xfId="3" applyFont="1" applyFill="1" applyBorder="1" applyAlignment="1">
      <alignment horizontal="center" vertical="center" wrapText="1"/>
    </xf>
    <xf numFmtId="9" fontId="20" fillId="33" borderId="23" xfId="3" applyFont="1" applyFill="1" applyBorder="1" applyAlignment="1">
      <alignment horizontal="center" vertical="center" wrapText="1"/>
    </xf>
  </cellXfs>
  <cellStyles count="5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4" builtinId="4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7000000}"/>
    <cellStyle name="Normal 3" xfId="46" xr:uid="{00000000-0005-0000-0000-000028000000}"/>
    <cellStyle name="Normal 3 2" xfId="49" xr:uid="{5F331738-A3EA-4F44-BAF2-D956448FA59F}"/>
    <cellStyle name="Normal 4" xfId="48" xr:uid="{00000000-0005-0000-0000-000029000000}"/>
    <cellStyle name="Note" xfId="19" builtinId="10" customBuiltin="1"/>
    <cellStyle name="Output" xfId="14" builtinId="21" customBuiltin="1"/>
    <cellStyle name="Percent" xfId="3" builtinId="5"/>
    <cellStyle name="Percent 2" xfId="47" xr:uid="{00000000-0005-0000-0000-00002D000000}"/>
    <cellStyle name="Title" xfId="5" builtinId="15" customBuiltin="1"/>
    <cellStyle name="Total" xfId="21" builtinId="25" customBuiltin="1"/>
    <cellStyle name="Warning Text" xfId="18" builtinId="11" customBuiltin="1"/>
  </cellStyles>
  <dxfs count="7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0.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0.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Individual Licenses by Year and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'Number of Licenses'!$C$30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1">
                  <a:tint val="42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tx>
                <c:rich>
                  <a:bodyPr/>
                  <a:lstStyle/>
                  <a:p>
                    <a:fld id="{E2018C7F-215C-4E77-A3ED-EF8360A40FDD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F3-425D-A38A-C3CDD262B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Licenses'!$C$31:$C$42</c:f>
              <c:numCache>
                <c:formatCode>#,##0</c:formatCode>
                <c:ptCount val="12"/>
                <c:pt idx="0">
                  <c:v>163649</c:v>
                </c:pt>
                <c:pt idx="1">
                  <c:v>172931</c:v>
                </c:pt>
                <c:pt idx="2">
                  <c:v>182881</c:v>
                </c:pt>
                <c:pt idx="3">
                  <c:v>189849</c:v>
                </c:pt>
                <c:pt idx="4">
                  <c:v>195612</c:v>
                </c:pt>
                <c:pt idx="5">
                  <c:v>201083</c:v>
                </c:pt>
                <c:pt idx="6">
                  <c:v>206029</c:v>
                </c:pt>
                <c:pt idx="7">
                  <c:v>212930</c:v>
                </c:pt>
                <c:pt idx="8">
                  <c:v>216523</c:v>
                </c:pt>
                <c:pt idx="9">
                  <c:v>218631</c:v>
                </c:pt>
                <c:pt idx="10">
                  <c:v>222925</c:v>
                </c:pt>
                <c:pt idx="11">
                  <c:v>226021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8-4333-9000-99164D027208}"/>
            </c:ext>
          </c:extLst>
        </c:ser>
        <c:ser>
          <c:idx val="1"/>
          <c:order val="1"/>
          <c:tx>
            <c:strRef>
              <c:f>'Number of Licenses'!$D$30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Licenses'!$D$31:$D$42</c:f>
              <c:numCache>
                <c:formatCode>#,##0</c:formatCode>
                <c:ptCount val="12"/>
                <c:pt idx="0">
                  <c:v>194424</c:v>
                </c:pt>
                <c:pt idx="1">
                  <c:v>201177</c:v>
                </c:pt>
                <c:pt idx="2">
                  <c:v>207189</c:v>
                </c:pt>
                <c:pt idx="3">
                  <c:v>212368</c:v>
                </c:pt>
                <c:pt idx="4">
                  <c:v>218634</c:v>
                </c:pt>
                <c:pt idx="5">
                  <c:v>224375</c:v>
                </c:pt>
                <c:pt idx="6">
                  <c:v>230611</c:v>
                </c:pt>
                <c:pt idx="7">
                  <c:v>238124</c:v>
                </c:pt>
                <c:pt idx="8">
                  <c:v>244165</c:v>
                </c:pt>
                <c:pt idx="9">
                  <c:v>248618</c:v>
                </c:pt>
                <c:pt idx="10">
                  <c:v>254843</c:v>
                </c:pt>
                <c:pt idx="11">
                  <c:v>259005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8-4333-9000-99164D027208}"/>
            </c:ext>
          </c:extLst>
        </c:ser>
        <c:ser>
          <c:idx val="2"/>
          <c:order val="2"/>
          <c:tx>
            <c:strRef>
              <c:f>'Number of Licenses'!$E$30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Licenses'!$E$31:$E$42</c:f>
              <c:numCache>
                <c:formatCode>#,##0</c:formatCode>
                <c:ptCount val="12"/>
                <c:pt idx="0">
                  <c:v>235752</c:v>
                </c:pt>
                <c:pt idx="1">
                  <c:v>244282</c:v>
                </c:pt>
                <c:pt idx="2">
                  <c:v>252558</c:v>
                </c:pt>
                <c:pt idx="3">
                  <c:v>261012</c:v>
                </c:pt>
                <c:pt idx="4">
                  <c:v>272016</c:v>
                </c:pt>
                <c:pt idx="5">
                  <c:v>281341</c:v>
                </c:pt>
                <c:pt idx="6">
                  <c:v>291641</c:v>
                </c:pt>
                <c:pt idx="7">
                  <c:v>302997</c:v>
                </c:pt>
                <c:pt idx="8">
                  <c:v>311593</c:v>
                </c:pt>
                <c:pt idx="9">
                  <c:v>316614</c:v>
                </c:pt>
                <c:pt idx="10">
                  <c:v>326143</c:v>
                </c:pt>
                <c:pt idx="11">
                  <c:v>331351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8-4333-9000-99164D027208}"/>
            </c:ext>
          </c:extLst>
        </c:ser>
        <c:ser>
          <c:idx val="3"/>
          <c:order val="3"/>
          <c:tx>
            <c:strRef>
              <c:f>'Number of Licenses'!$F$30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Licenses'!$F$31:$F$42</c:f>
              <c:numCache>
                <c:formatCode>#,##0</c:formatCode>
                <c:ptCount val="12"/>
                <c:pt idx="0">
                  <c:v>278372</c:v>
                </c:pt>
                <c:pt idx="1">
                  <c:v>288287</c:v>
                </c:pt>
                <c:pt idx="2">
                  <c:v>297656</c:v>
                </c:pt>
                <c:pt idx="3">
                  <c:v>307267</c:v>
                </c:pt>
                <c:pt idx="4">
                  <c:v>316172</c:v>
                </c:pt>
                <c:pt idx="5">
                  <c:v>323137</c:v>
                </c:pt>
                <c:pt idx="6">
                  <c:v>330369</c:v>
                </c:pt>
                <c:pt idx="7">
                  <c:v>337083</c:v>
                </c:pt>
                <c:pt idx="8">
                  <c:v>343800</c:v>
                </c:pt>
                <c:pt idx="9">
                  <c:v>348356</c:v>
                </c:pt>
                <c:pt idx="10">
                  <c:v>355187</c:v>
                </c:pt>
                <c:pt idx="11">
                  <c:v>359992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8-4333-9000-99164D027208}"/>
            </c:ext>
          </c:extLst>
        </c:ser>
        <c:ser>
          <c:idx val="4"/>
          <c:order val="4"/>
          <c:tx>
            <c:strRef>
              <c:f>'Number of Licenses'!$G$30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>
                  <a:tint val="89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Licenses'!$G$31:$G$42</c:f>
              <c:numCache>
                <c:formatCode>#,##0</c:formatCode>
                <c:ptCount val="12"/>
                <c:pt idx="0">
                  <c:v>303635</c:v>
                </c:pt>
                <c:pt idx="1">
                  <c:v>314101</c:v>
                </c:pt>
                <c:pt idx="2">
                  <c:v>323658</c:v>
                </c:pt>
                <c:pt idx="3">
                  <c:v>332948</c:v>
                </c:pt>
                <c:pt idx="4">
                  <c:v>342119</c:v>
                </c:pt>
                <c:pt idx="5">
                  <c:v>351940</c:v>
                </c:pt>
                <c:pt idx="6">
                  <c:v>361654</c:v>
                </c:pt>
                <c:pt idx="7">
                  <c:v>371202</c:v>
                </c:pt>
                <c:pt idx="8">
                  <c:v>382291</c:v>
                </c:pt>
                <c:pt idx="9">
                  <c:v>389812</c:v>
                </c:pt>
                <c:pt idx="10">
                  <c:v>400510</c:v>
                </c:pt>
                <c:pt idx="11">
                  <c:v>408542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F8-4333-9000-99164D027208}"/>
            </c:ext>
          </c:extLst>
        </c:ser>
        <c:ser>
          <c:idx val="5"/>
          <c:order val="5"/>
          <c:tx>
            <c:strRef>
              <c:f>'Number of Licenses'!$H$30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5F8-4333-9000-99164D027208}"/>
                </c:ext>
              </c:extLst>
            </c:dLbl>
            <c:dLbl>
              <c:idx val="1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Licenses'!$H$31:$H$42</c:f>
              <c:numCache>
                <c:formatCode>#,##0</c:formatCode>
                <c:ptCount val="12"/>
                <c:pt idx="0">
                  <c:v>367891</c:v>
                </c:pt>
                <c:pt idx="1">
                  <c:v>380842</c:v>
                </c:pt>
                <c:pt idx="2">
                  <c:v>394171</c:v>
                </c:pt>
                <c:pt idx="3">
                  <c:v>405062</c:v>
                </c:pt>
                <c:pt idx="4">
                  <c:v>415454</c:v>
                </c:pt>
                <c:pt idx="5">
                  <c:v>426475</c:v>
                </c:pt>
                <c:pt idx="6">
                  <c:v>436032</c:v>
                </c:pt>
                <c:pt idx="7">
                  <c:v>447652</c:v>
                </c:pt>
                <c:pt idx="8">
                  <c:v>460372</c:v>
                </c:pt>
                <c:pt idx="9">
                  <c:v>467836</c:v>
                </c:pt>
                <c:pt idx="10">
                  <c:v>479811</c:v>
                </c:pt>
                <c:pt idx="11">
                  <c:v>487973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F8-4333-9000-99164D027208}"/>
            </c:ext>
          </c:extLst>
        </c:ser>
        <c:ser>
          <c:idx val="6"/>
          <c:order val="6"/>
          <c:tx>
            <c:strRef>
              <c:f>'Number of Licenses'!$I$30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>
                  <a:shade val="8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5F8-4333-9000-99164D027208}"/>
                </c:ext>
              </c:extLst>
            </c:dLbl>
            <c:dLbl>
              <c:idx val="11"/>
              <c:layout>
                <c:manualLayout>
                  <c:x val="0"/>
                  <c:y val="4.16666666666666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Licenses'!$I$31:$I$42</c:f>
              <c:numCache>
                <c:formatCode>#,##0</c:formatCode>
                <c:ptCount val="12"/>
                <c:pt idx="0">
                  <c:v>435643</c:v>
                </c:pt>
                <c:pt idx="1">
                  <c:v>450824</c:v>
                </c:pt>
                <c:pt idx="2">
                  <c:v>466914</c:v>
                </c:pt>
                <c:pt idx="3">
                  <c:v>479344</c:v>
                </c:pt>
                <c:pt idx="4">
                  <c:v>491284</c:v>
                </c:pt>
                <c:pt idx="5">
                  <c:v>502013</c:v>
                </c:pt>
                <c:pt idx="6">
                  <c:v>512122</c:v>
                </c:pt>
                <c:pt idx="7">
                  <c:v>524793</c:v>
                </c:pt>
                <c:pt idx="8">
                  <c:v>536235</c:v>
                </c:pt>
                <c:pt idx="9">
                  <c:v>543753</c:v>
                </c:pt>
                <c:pt idx="10">
                  <c:v>555117</c:v>
                </c:pt>
                <c:pt idx="11">
                  <c:v>562760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F8-4333-9000-99164D027208}"/>
            </c:ext>
          </c:extLst>
        </c:ser>
        <c:ser>
          <c:idx val="7"/>
          <c:order val="7"/>
          <c:tx>
            <c:strRef>
              <c:f>'Number of Licenses'!$J$30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F8-4333-9000-99164D027208}"/>
                </c:ext>
              </c:extLst>
            </c:dLbl>
            <c:dLbl>
              <c:idx val="11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Licenses'!$J$31:$J$42</c:f>
              <c:numCache>
                <c:formatCode>#,##0</c:formatCode>
                <c:ptCount val="12"/>
                <c:pt idx="0">
                  <c:v>483621</c:v>
                </c:pt>
                <c:pt idx="1">
                  <c:v>499064</c:v>
                </c:pt>
                <c:pt idx="2">
                  <c:v>514969</c:v>
                </c:pt>
                <c:pt idx="3">
                  <c:v>528827</c:v>
                </c:pt>
                <c:pt idx="4">
                  <c:v>541071</c:v>
                </c:pt>
                <c:pt idx="5">
                  <c:v>550661</c:v>
                </c:pt>
                <c:pt idx="6">
                  <c:v>559519</c:v>
                </c:pt>
                <c:pt idx="7">
                  <c:v>569002</c:v>
                </c:pt>
                <c:pt idx="8">
                  <c:v>576473</c:v>
                </c:pt>
                <c:pt idx="9">
                  <c:v>581618</c:v>
                </c:pt>
                <c:pt idx="10">
                  <c:v>589024</c:v>
                </c:pt>
                <c:pt idx="11">
                  <c:v>594041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F8-4333-9000-99164D027208}"/>
            </c:ext>
          </c:extLst>
        </c:ser>
        <c:ser>
          <c:idx val="8"/>
          <c:order val="8"/>
          <c:tx>
            <c:strRef>
              <c:f>'Number of Licenses'!$K$30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Licenses'!$K$31:$K$42</c:f>
              <c:numCache>
                <c:formatCode>#,##0</c:formatCode>
                <c:ptCount val="12"/>
                <c:pt idx="0">
                  <c:v>463482</c:v>
                </c:pt>
                <c:pt idx="1">
                  <c:v>474057</c:v>
                </c:pt>
                <c:pt idx="2">
                  <c:v>484541</c:v>
                </c:pt>
                <c:pt idx="3">
                  <c:v>493789</c:v>
                </c:pt>
                <c:pt idx="4">
                  <c:v>502978</c:v>
                </c:pt>
                <c:pt idx="5">
                  <c:v>511366</c:v>
                </c:pt>
                <c:pt idx="6">
                  <c:v>520994</c:v>
                </c:pt>
                <c:pt idx="7">
                  <c:v>531230</c:v>
                </c:pt>
                <c:pt idx="8">
                  <c:v>541751</c:v>
                </c:pt>
                <c:pt idx="9">
                  <c:v>549656</c:v>
                </c:pt>
                <c:pt idx="10">
                  <c:v>561402</c:v>
                </c:pt>
                <c:pt idx="11">
                  <c:v>569190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F8-4333-9000-99164D027208}"/>
            </c:ext>
          </c:extLst>
        </c:ser>
        <c:ser>
          <c:idx val="9"/>
          <c:order val="9"/>
          <c:tx>
            <c:strRef>
              <c:f>'Number of Licenses'!$M$30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F8-4333-9000-99164D0272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F8-4333-9000-99164D0272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F8-4333-9000-99164D0272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F8-4333-9000-99164D027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F8-4333-9000-99164D0272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F8-4333-9000-99164D0272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F8-4333-9000-99164D0272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F8-4333-9000-99164D0272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F8-4333-9000-99164D0272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F8-4333-9000-99164D0272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F8-4333-9000-99164D027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Licenses'!$M$31:$M$42</c:f>
              <c:numCache>
                <c:formatCode>#,##0</c:formatCode>
                <c:ptCount val="12"/>
                <c:pt idx="0">
                  <c:v>650935</c:v>
                </c:pt>
                <c:pt idx="1">
                  <c:v>680024</c:v>
                </c:pt>
                <c:pt idx="2">
                  <c:v>712821</c:v>
                </c:pt>
                <c:pt idx="3">
                  <c:v>745932</c:v>
                </c:pt>
                <c:pt idx="4">
                  <c:v>774467</c:v>
                </c:pt>
                <c:pt idx="5">
                  <c:v>802071</c:v>
                </c:pt>
                <c:pt idx="6">
                  <c:v>827812</c:v>
                </c:pt>
                <c:pt idx="7">
                  <c:v>853175</c:v>
                </c:pt>
                <c:pt idx="8">
                  <c:v>879313</c:v>
                </c:pt>
                <c:pt idx="9">
                  <c:v>896160</c:v>
                </c:pt>
                <c:pt idx="10">
                  <c:v>918005</c:v>
                </c:pt>
                <c:pt idx="11">
                  <c:v>939608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F8-4333-9000-99164D027208}"/>
            </c:ext>
          </c:extLst>
        </c:ser>
        <c:ser>
          <c:idx val="10"/>
          <c:order val="10"/>
          <c:tx>
            <c:strRef>
              <c:f>'Number of Licenses'!$L$30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shade val="41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3DA-4FED-A721-7CC8BAD37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Licenses'!$L$31:$L$42</c:f>
              <c:numCache>
                <c:formatCode>#,##0</c:formatCode>
                <c:ptCount val="12"/>
                <c:pt idx="0">
                  <c:v>499934</c:v>
                </c:pt>
                <c:pt idx="1">
                  <c:v>516084</c:v>
                </c:pt>
                <c:pt idx="2">
                  <c:v>531950</c:v>
                </c:pt>
                <c:pt idx="3">
                  <c:v>544637</c:v>
                </c:pt>
                <c:pt idx="4">
                  <c:v>555997</c:v>
                </c:pt>
                <c:pt idx="5">
                  <c:v>569676</c:v>
                </c:pt>
                <c:pt idx="6">
                  <c:v>588312</c:v>
                </c:pt>
                <c:pt idx="7">
                  <c:v>606763</c:v>
                </c:pt>
                <c:pt idx="8">
                  <c:v>627338</c:v>
                </c:pt>
                <c:pt idx="9">
                  <c:v>643692</c:v>
                </c:pt>
                <c:pt idx="10">
                  <c:v>666646</c:v>
                </c:pt>
                <c:pt idx="11">
                  <c:v>688315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A-4FED-A721-7CC8BAD37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278848"/>
        <c:axId val="774281760"/>
      </c:lineChart>
      <c:catAx>
        <c:axId val="774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81760"/>
        <c:crosses val="autoZero"/>
        <c:auto val="1"/>
        <c:lblAlgn val="ctr"/>
        <c:lblOffset val="100"/>
        <c:noMultiLvlLbl val="0"/>
      </c:catAx>
      <c:valAx>
        <c:axId val="7742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7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'States per Individual'!$C$3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19881145326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5-401E-9B33-BDD33AAB0B7F}"/>
                </c:ext>
              </c:extLst>
            </c:dLbl>
            <c:dLbl>
              <c:idx val="2"/>
              <c:layout>
                <c:manualLayout>
                  <c:x val="-6.4829821717990272E-3"/>
                  <c:y val="-2.3748939779474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0-4C32-BA96-F268721BFF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Individual'!$B$5:$B$9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Individual'!$C$5:$C$9</c:f>
              <c:numCache>
                <c:formatCode>#,##0</c:formatCode>
                <c:ptCount val="5"/>
                <c:pt idx="0">
                  <c:v>20746</c:v>
                </c:pt>
                <c:pt idx="1">
                  <c:v>18671</c:v>
                </c:pt>
                <c:pt idx="2">
                  <c:v>12018</c:v>
                </c:pt>
                <c:pt idx="3">
                  <c:v>13145</c:v>
                </c:pt>
                <c:pt idx="4">
                  <c:v>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0-4C32-BA96-F268721BFFE5}"/>
            </c:ext>
          </c:extLst>
        </c:ser>
        <c:ser>
          <c:idx val="1"/>
          <c:order val="1"/>
          <c:tx>
            <c:strRef>
              <c:f>'States per Individual'!$D$3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19881145326851E-3"/>
                  <c:y val="-3.3927056827820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80-4C32-BA96-F268721BFFE5}"/>
                </c:ext>
              </c:extLst>
            </c:dLbl>
            <c:dLbl>
              <c:idx val="1"/>
              <c:layout>
                <c:manualLayout>
                  <c:x val="8.6439762290653702E-3"/>
                  <c:y val="-3.1099442828751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5-401E-9B33-BDD33AAB0B7F}"/>
                </c:ext>
              </c:extLst>
            </c:dLbl>
            <c:dLbl>
              <c:idx val="2"/>
              <c:layout>
                <c:manualLayout>
                  <c:x val="1.0804970286331633E-2"/>
                  <c:y val="-1.35708227311281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0-4C32-BA96-F268721BFFE5}"/>
                </c:ext>
              </c:extLst>
            </c:dLbl>
            <c:dLbl>
              <c:idx val="3"/>
              <c:layout>
                <c:manualLayout>
                  <c:x val="1.08049702863317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5-401E-9B33-BDD33AAB0B7F}"/>
                </c:ext>
              </c:extLst>
            </c:dLbl>
            <c:dLbl>
              <c:idx val="4"/>
              <c:layout>
                <c:manualLayout>
                  <c:x val="6.48298217179902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5-401E-9B33-BDD33AAB0B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Individual'!$B$5:$B$9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Individual'!$D$5:$D$9</c:f>
              <c:numCache>
                <c:formatCode>#,##0</c:formatCode>
                <c:ptCount val="5"/>
                <c:pt idx="0">
                  <c:v>24311</c:v>
                </c:pt>
                <c:pt idx="1">
                  <c:v>23516</c:v>
                </c:pt>
                <c:pt idx="2">
                  <c:v>15603</c:v>
                </c:pt>
                <c:pt idx="3">
                  <c:v>21048</c:v>
                </c:pt>
                <c:pt idx="4">
                  <c:v>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0-4C32-BA96-F268721B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13688"/>
        <c:axId val="288209768"/>
      </c:barChart>
      <c:catAx>
        <c:axId val="28821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states in which MLO operates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209768"/>
        <c:crosses val="autoZero"/>
        <c:auto val="1"/>
        <c:lblAlgn val="ctr"/>
        <c:lblOffset val="100"/>
        <c:noMultiLvlLbl val="0"/>
      </c:catAx>
      <c:valAx>
        <c:axId val="288209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213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'States per company'!$C$3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0804970286331712E-2"/>
                  <c:y val="-2.0356234096692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8-49E7-8BB7-B88FA9F890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company'!$B$5:$B$9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company'!$C$5:$C$9</c:f>
              <c:numCache>
                <c:formatCode>#,##0</c:formatCode>
                <c:ptCount val="5"/>
                <c:pt idx="0">
                  <c:v>1854</c:v>
                </c:pt>
                <c:pt idx="1">
                  <c:v>1394</c:v>
                </c:pt>
                <c:pt idx="2">
                  <c:v>467</c:v>
                </c:pt>
                <c:pt idx="3">
                  <c:v>269</c:v>
                </c:pt>
                <c:pt idx="4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8-49E7-8BB7-B88FA9F89008}"/>
            </c:ext>
          </c:extLst>
        </c:ser>
        <c:ser>
          <c:idx val="1"/>
          <c:order val="1"/>
          <c:tx>
            <c:strRef>
              <c:f>'States per company'!$D$3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5126958400864378E-2"/>
                  <c:y val="7.7748607071877826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8-49E7-8BB7-B88FA9F89008}"/>
                </c:ext>
              </c:extLst>
            </c:dLbl>
            <c:dLbl>
              <c:idx val="2"/>
              <c:layout>
                <c:manualLayout>
                  <c:x val="-4.3219881145326851E-3"/>
                  <c:y val="-1.3570822731128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8-49E7-8BB7-B88FA9F890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company'!$B$5:$B$9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company'!$D$5:$D$9</c:f>
              <c:numCache>
                <c:formatCode>#,##0</c:formatCode>
                <c:ptCount val="5"/>
                <c:pt idx="0">
                  <c:v>2212</c:v>
                </c:pt>
                <c:pt idx="1">
                  <c:v>1772</c:v>
                </c:pt>
                <c:pt idx="2">
                  <c:v>603</c:v>
                </c:pt>
                <c:pt idx="3">
                  <c:v>318</c:v>
                </c:pt>
                <c:pt idx="4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8-49E7-8BB7-B88FA9F89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8207808"/>
        <c:axId val="288214864"/>
      </c:barChart>
      <c:catAx>
        <c:axId val="2882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states in which company operates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214864"/>
        <c:crosses val="autoZero"/>
        <c:auto val="1"/>
        <c:lblAlgn val="ctr"/>
        <c:lblOffset val="100"/>
        <c:noMultiLvlLbl val="0"/>
      </c:catAx>
      <c:valAx>
        <c:axId val="288214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Companies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20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Licensed and Registered MLOs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'Unique MLOs'!$C$3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'Unique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'Unique MLOs'!$C$4:$C$15</c:f>
              <c:numCache>
                <c:formatCode>#,##0</c:formatCode>
                <c:ptCount val="12"/>
                <c:pt idx="0">
                  <c:v>550536</c:v>
                </c:pt>
                <c:pt idx="1">
                  <c:v>555298</c:v>
                </c:pt>
                <c:pt idx="2">
                  <c:v>558640</c:v>
                </c:pt>
                <c:pt idx="3">
                  <c:v>560724</c:v>
                </c:pt>
                <c:pt idx="4">
                  <c:v>562312</c:v>
                </c:pt>
                <c:pt idx="5">
                  <c:v>565023</c:v>
                </c:pt>
                <c:pt idx="6">
                  <c:v>567246</c:v>
                </c:pt>
                <c:pt idx="7">
                  <c:v>569069</c:v>
                </c:pt>
                <c:pt idx="8">
                  <c:v>571358</c:v>
                </c:pt>
                <c:pt idx="9">
                  <c:v>573122</c:v>
                </c:pt>
                <c:pt idx="10">
                  <c:v>575931</c:v>
                </c:pt>
                <c:pt idx="11">
                  <c:v>579292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3-4E32-98D5-45177C5C65A4}"/>
            </c:ext>
          </c:extLst>
        </c:ser>
        <c:ser>
          <c:idx val="1"/>
          <c:order val="1"/>
          <c:tx>
            <c:strRef>
              <c:f>'Unique MLOs'!$D$3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'Unique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'Unique MLOs'!$D$4:$D$15</c:f>
              <c:numCache>
                <c:formatCode>#,##0</c:formatCode>
                <c:ptCount val="12"/>
                <c:pt idx="0">
                  <c:v>560465</c:v>
                </c:pt>
                <c:pt idx="1">
                  <c:v>565696</c:v>
                </c:pt>
                <c:pt idx="2">
                  <c:v>571121</c:v>
                </c:pt>
                <c:pt idx="3">
                  <c:v>575419</c:v>
                </c:pt>
                <c:pt idx="4">
                  <c:v>579324</c:v>
                </c:pt>
                <c:pt idx="5">
                  <c:v>583668</c:v>
                </c:pt>
                <c:pt idx="6">
                  <c:v>588023</c:v>
                </c:pt>
                <c:pt idx="7">
                  <c:v>591343</c:v>
                </c:pt>
                <c:pt idx="8">
                  <c:v>595392</c:v>
                </c:pt>
                <c:pt idx="9">
                  <c:v>599729</c:v>
                </c:pt>
                <c:pt idx="10">
                  <c:v>600769</c:v>
                </c:pt>
                <c:pt idx="11">
                  <c:v>604773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3-4E32-98D5-45177C5C6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20640"/>
        <c:axId val="696209200"/>
      </c:lineChart>
      <c:catAx>
        <c:axId val="8780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09200"/>
        <c:crosses val="autoZero"/>
        <c:auto val="1"/>
        <c:lblAlgn val="ctr"/>
        <c:lblOffset val="100"/>
        <c:noMultiLvlLbl val="0"/>
      </c:catAx>
      <c:valAx>
        <c:axId val="696209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206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Active Fed MLO</a:t>
            </a:r>
            <a:r>
              <a:rPr lang="en-US" baseline="0"/>
              <a:t> Registrations</a:t>
            </a:r>
            <a:r>
              <a:rPr lang="en-US"/>
              <a:t>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'Active Fed MLOs'!$C$3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'Active Fed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'Active Fed MLOs'!$C$4:$C$15</c:f>
              <c:numCache>
                <c:formatCode>#,##0</c:formatCode>
                <c:ptCount val="12"/>
                <c:pt idx="0">
                  <c:v>403710</c:v>
                </c:pt>
                <c:pt idx="1">
                  <c:v>405186</c:v>
                </c:pt>
                <c:pt idx="2">
                  <c:v>405759</c:v>
                </c:pt>
                <c:pt idx="3">
                  <c:v>406655</c:v>
                </c:pt>
                <c:pt idx="4">
                  <c:v>406745</c:v>
                </c:pt>
                <c:pt idx="5">
                  <c:v>407005</c:v>
                </c:pt>
                <c:pt idx="6">
                  <c:v>405962</c:v>
                </c:pt>
                <c:pt idx="7">
                  <c:v>404393</c:v>
                </c:pt>
                <c:pt idx="8">
                  <c:v>403181</c:v>
                </c:pt>
                <c:pt idx="9">
                  <c:v>401824</c:v>
                </c:pt>
                <c:pt idx="10">
                  <c:v>400422</c:v>
                </c:pt>
                <c:pt idx="11">
                  <c:v>400008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B-4E69-8CC4-2E5BE5BCDCF7}"/>
            </c:ext>
          </c:extLst>
        </c:ser>
        <c:ser>
          <c:idx val="1"/>
          <c:order val="1"/>
          <c:tx>
            <c:strRef>
              <c:f>'Active Fed MLOs'!$D$3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'Active Fed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'Active Fed MLOs'!$D$4:$D$15</c:f>
              <c:numCache>
                <c:formatCode>#,##0</c:formatCode>
                <c:ptCount val="12"/>
                <c:pt idx="0">
                  <c:v>387828</c:v>
                </c:pt>
                <c:pt idx="1">
                  <c:v>388400</c:v>
                </c:pt>
                <c:pt idx="2">
                  <c:v>388942</c:v>
                </c:pt>
                <c:pt idx="3">
                  <c:v>388810</c:v>
                </c:pt>
                <c:pt idx="4">
                  <c:v>388832</c:v>
                </c:pt>
                <c:pt idx="5">
                  <c:v>389388</c:v>
                </c:pt>
                <c:pt idx="6">
                  <c:v>389972</c:v>
                </c:pt>
                <c:pt idx="7">
                  <c:v>390208</c:v>
                </c:pt>
                <c:pt idx="8">
                  <c:v>390657</c:v>
                </c:pt>
                <c:pt idx="9">
                  <c:v>392283</c:v>
                </c:pt>
                <c:pt idx="10">
                  <c:v>389899</c:v>
                </c:pt>
                <c:pt idx="11">
                  <c:v>391232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B-4E69-8CC4-2E5BE5BC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20640"/>
        <c:axId val="696209200"/>
      </c:lineChart>
      <c:catAx>
        <c:axId val="8780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09200"/>
        <c:crosses val="autoZero"/>
        <c:auto val="1"/>
        <c:lblAlgn val="ctr"/>
        <c:lblOffset val="100"/>
        <c:noMultiLvlLbl val="0"/>
      </c:catAx>
      <c:valAx>
        <c:axId val="696209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206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Registrations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'Fed MLO New Registrations'!$C$3</c:f>
              <c:strCache>
                <c:ptCount val="1"/>
                <c:pt idx="0">
                  <c:v>Sum of New Registrations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'Fed MLO New Registrations'!$B$4:$B$12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'Fed MLO New Registrations'!$C$4:$C$12</c:f>
              <c:numCache>
                <c:formatCode>#,##0</c:formatCode>
                <c:ptCount val="9"/>
                <c:pt idx="0">
                  <c:v>88112</c:v>
                </c:pt>
                <c:pt idx="1">
                  <c:v>78540</c:v>
                </c:pt>
                <c:pt idx="2">
                  <c:v>80492</c:v>
                </c:pt>
                <c:pt idx="3">
                  <c:v>80993</c:v>
                </c:pt>
                <c:pt idx="4">
                  <c:v>66023</c:v>
                </c:pt>
                <c:pt idx="5">
                  <c:v>61525</c:v>
                </c:pt>
                <c:pt idx="6">
                  <c:v>61766</c:v>
                </c:pt>
                <c:pt idx="7">
                  <c:v>45198</c:v>
                </c:pt>
                <c:pt idx="8">
                  <c:v>63271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6-4285-A2DD-B2C7624C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408048"/>
        <c:axId val="698878640"/>
      </c:barChart>
      <c:catAx>
        <c:axId val="72040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78640"/>
        <c:crosses val="autoZero"/>
        <c:auto val="1"/>
        <c:lblAlgn val="ctr"/>
        <c:lblOffset val="100"/>
        <c:noMultiLvlLbl val="0"/>
      </c:catAx>
      <c:valAx>
        <c:axId val="6988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40804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24993592972597"/>
          <c:y val="5.6081752667514501E-2"/>
          <c:w val="0.82099999999999995"/>
          <c:h val="0.74159337225703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'Loans by purpose'!$C$3</c:f>
              <c:strCache>
                <c:ptCount val="1"/>
                <c:pt idx="0">
                  <c:v>Purchase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'Loans by purpose'!$B$4:$B$13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'Loans by purpose'!$C$4:$C$13</c:f>
              <c:numCache>
                <c:formatCode>"$"#,##0</c:formatCode>
                <c:ptCount val="10"/>
                <c:pt idx="0">
                  <c:v>290055189677</c:v>
                </c:pt>
                <c:pt idx="1">
                  <c:v>350218892695</c:v>
                </c:pt>
                <c:pt idx="2">
                  <c:v>372353495048</c:v>
                </c:pt>
                <c:pt idx="3">
                  <c:v>461162629670</c:v>
                </c:pt>
                <c:pt idx="4">
                  <c:v>534386689978</c:v>
                </c:pt>
                <c:pt idx="5">
                  <c:v>601770589007</c:v>
                </c:pt>
                <c:pt idx="6">
                  <c:v>626842099188</c:v>
                </c:pt>
                <c:pt idx="7">
                  <c:v>684578788668</c:v>
                </c:pt>
                <c:pt idx="8">
                  <c:v>870054892481</c:v>
                </c:pt>
                <c:pt idx="9">
                  <c:v>1139311342316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A6C-43CA-980C-D731EECFCA47}"/>
            </c:ext>
          </c:extLst>
        </c:ser>
        <c:ser>
          <c:idx val="1"/>
          <c:order val="1"/>
          <c:tx>
            <c:strRef>
              <c:f>'Loans by purpose'!$D$3</c:f>
              <c:strCache>
                <c:ptCount val="1"/>
                <c:pt idx="0">
                  <c:v>Refi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'Loans by purpose'!$B$4:$B$13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'Loans by purpose'!$D$4:$D$13</c:f>
              <c:numCache>
                <c:formatCode>"$"#,##0</c:formatCode>
                <c:ptCount val="10"/>
                <c:pt idx="0">
                  <c:v>626677758811</c:v>
                </c:pt>
                <c:pt idx="1">
                  <c:v>444438330207</c:v>
                </c:pt>
                <c:pt idx="2">
                  <c:v>254601193542</c:v>
                </c:pt>
                <c:pt idx="3">
                  <c:v>416105861841</c:v>
                </c:pt>
                <c:pt idx="4">
                  <c:v>526580019527</c:v>
                </c:pt>
                <c:pt idx="5">
                  <c:v>335831966327</c:v>
                </c:pt>
                <c:pt idx="6">
                  <c:v>244762344503</c:v>
                </c:pt>
                <c:pt idx="7">
                  <c:v>574050967304</c:v>
                </c:pt>
                <c:pt idx="8">
                  <c:v>1675143698989</c:v>
                </c:pt>
                <c:pt idx="9">
                  <c:v>1632286453181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A6C-43CA-980C-D731EECFCA47}"/>
            </c:ext>
          </c:extLst>
        </c:ser>
        <c:ser>
          <c:idx val="2"/>
          <c:order val="2"/>
          <c:tx>
            <c:strRef>
              <c:f>'Loans by purpose'!$E$3</c:f>
              <c:strCache>
                <c:ptCount val="1"/>
                <c:pt idx="0">
                  <c:v>Home Improvement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>
              <a:noFill/>
            </a:ln>
            <a:effectLst/>
          </c:spPr>
          <c:invertIfNegative val="0"/>
          <c:cat>
            <c:numRef>
              <c:f>'Loans by purpose'!$B$4:$B$13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'Loans by purpose'!$E$4:$E$13</c:f>
              <c:numCache>
                <c:formatCode>"$"#,##0</c:formatCode>
                <c:ptCount val="10"/>
                <c:pt idx="0">
                  <c:v>7393823646</c:v>
                </c:pt>
                <c:pt idx="1">
                  <c:v>7112161775</c:v>
                </c:pt>
                <c:pt idx="2">
                  <c:v>6773007232</c:v>
                </c:pt>
                <c:pt idx="3">
                  <c:v>11996744688</c:v>
                </c:pt>
                <c:pt idx="4">
                  <c:v>19895720920</c:v>
                </c:pt>
                <c:pt idx="5">
                  <c:v>21077588707</c:v>
                </c:pt>
                <c:pt idx="6">
                  <c:v>23214458316</c:v>
                </c:pt>
                <c:pt idx="7">
                  <c:v>26338259301</c:v>
                </c:pt>
                <c:pt idx="8">
                  <c:v>49601589434</c:v>
                </c:pt>
                <c:pt idx="9">
                  <c:v>80593149378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6C-43CA-980C-D731EECF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086296"/>
        <c:axId val="127087080"/>
        <c:extLst/>
      </c:barChart>
      <c:catAx>
        <c:axId val="12708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87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8708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86296"/>
        <c:crossesAt val="1"/>
        <c:crossBetween val="between"/>
        <c:majorUnit val="400000000000"/>
        <c:dispUnits>
          <c:builtInUnit val="billions"/>
          <c:dispUnitsLbl>
            <c:layout>
              <c:manualLayout>
                <c:xMode val="edge"/>
                <c:yMode val="edge"/>
                <c:x val="3.3250000000000002E-2"/>
                <c:y val="0.13475000000000001"/>
              </c:manualLayout>
            </c:layout>
            <c:spPr>
              <a:noFill/>
              <a:ln w="9525"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1" i="0" u="non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  <c:spPr>
        <a:noFill/>
        <a:ln w="9525">
          <a:noFill/>
        </a:ln>
        <a:effectLst/>
      </c:spPr>
    </c:plotArea>
    <c:legend>
      <c:legendPos val="b"/>
      <c:overlay val="0"/>
      <c:spPr>
        <a:noFill/>
        <a:ln w="9525">
          <a:noFill/>
        </a:ln>
        <a:effectLst/>
      </c:spPr>
      <c:txPr>
        <a:bodyPr rot="0" vert="horz"/>
        <a:lstStyle/>
        <a:p>
          <a:pPr>
            <a:defRPr lang="en-US" sz="1000" b="0" i="0" u="non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 by # of States'!$C$3</c:f>
              <c:strCache>
                <c:ptCount val="1"/>
                <c:pt idx="0">
                  <c:v>Loans originated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 by # of States'!$B$4:$B$7</c:f>
              <c:strCache>
                <c:ptCount val="4"/>
                <c:pt idx="0">
                  <c:v>1</c:v>
                </c:pt>
                <c:pt idx="1">
                  <c:v>2-25</c:v>
                </c:pt>
                <c:pt idx="2">
                  <c:v>26-50</c:v>
                </c:pt>
                <c:pt idx="3">
                  <c:v>51+</c:v>
                </c:pt>
              </c:strCache>
            </c:strRef>
          </c:cat>
          <c:val>
            <c:numRef>
              <c:f>'Orig by # of States'!$C$4:$C$7</c:f>
              <c:numCache>
                <c:formatCode>"$"#,##0</c:formatCode>
                <c:ptCount val="4"/>
                <c:pt idx="0">
                  <c:v>356084632721</c:v>
                </c:pt>
                <c:pt idx="1">
                  <c:v>760955220857</c:v>
                </c:pt>
                <c:pt idx="2">
                  <c:v>597111911778</c:v>
                </c:pt>
                <c:pt idx="3">
                  <c:v>1158860827786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B-4701-9A4F-13462FB7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94087055"/>
        <c:axId val="764559999"/>
      </c:barChart>
      <c:lineChart>
        <c:grouping val="standard"/>
        <c:varyColors val="0"/>
        <c:ser>
          <c:idx val="1"/>
          <c:order val="1"/>
          <c:tx>
            <c:strRef>
              <c:f>'Orig by # of States'!$D$3</c:f>
              <c:strCache>
                <c:ptCount val="1"/>
                <c:pt idx="0">
                  <c:v>Companies reporting: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6389625468700276E-2"/>
                  <c:y val="0.610731571100821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11585737070266"/>
                      <c:h val="9.41974599681668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F1B-4701-9A4F-13462FB77451}"/>
                </c:ext>
              </c:extLst>
            </c:dLbl>
            <c:dLbl>
              <c:idx val="1"/>
              <c:layout>
                <c:manualLayout>
                  <c:x val="-6.8702309112594132E-2"/>
                  <c:y val="-2.44673426024796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1B-4701-9A4F-13462FB77451}"/>
                </c:ext>
              </c:extLst>
            </c:dLbl>
            <c:dLbl>
              <c:idx val="2"/>
              <c:layout>
                <c:manualLayout>
                  <c:x val="-6.8924086597624237E-2"/>
                  <c:y val="-0.21690711588040965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B-4701-9A4F-13462FB77451}"/>
                </c:ext>
              </c:extLst>
            </c:dLbl>
            <c:dLbl>
              <c:idx val="3"/>
              <c:layout>
                <c:manualLayout>
                  <c:x val="-7.307986092868278E-2"/>
                  <c:y val="-0.22083445819220421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1B-4701-9A4F-13462FB77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'Orig by # of States'!$B$4:$B$7</c:f>
              <c:strCache>
                <c:ptCount val="4"/>
                <c:pt idx="0">
                  <c:v>1</c:v>
                </c:pt>
                <c:pt idx="1">
                  <c:v>2-25</c:v>
                </c:pt>
                <c:pt idx="2">
                  <c:v>26-50</c:v>
                </c:pt>
                <c:pt idx="3">
                  <c:v>51+</c:v>
                </c:pt>
              </c:strCache>
            </c:strRef>
          </c:cat>
          <c:val>
            <c:numRef>
              <c:f>'Orig by # of States'!$D$4:$D$7</c:f>
              <c:numCache>
                <c:formatCode>#,##0</c:formatCode>
                <c:ptCount val="4"/>
                <c:pt idx="0">
                  <c:v>10838</c:v>
                </c:pt>
                <c:pt idx="1">
                  <c:v>4324</c:v>
                </c:pt>
                <c:pt idx="2">
                  <c:v>231</c:v>
                </c:pt>
                <c:pt idx="3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B-4701-9A4F-13462FB7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69055"/>
        <c:axId val="764557919"/>
      </c:lineChart>
      <c:catAx>
        <c:axId val="694087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Number of states and territories in which company operates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559999"/>
        <c:crosses val="autoZero"/>
        <c:auto val="1"/>
        <c:lblAlgn val="ctr"/>
        <c:lblOffset val="100"/>
        <c:noMultiLvlLbl val="0"/>
      </c:catAx>
      <c:valAx>
        <c:axId val="764559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Loan Origination (billions)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87055"/>
        <c:crosses val="autoZero"/>
        <c:crossBetween val="between"/>
        <c:dispUnits>
          <c:builtInUnit val="billions"/>
        </c:dispUnits>
      </c:valAx>
      <c:valAx>
        <c:axId val="764557919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69055"/>
        <c:crosses val="max"/>
        <c:crossBetween val="between"/>
      </c:valAx>
      <c:catAx>
        <c:axId val="694069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557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1</xdr:row>
      <xdr:rowOff>333375</xdr:rowOff>
    </xdr:from>
    <xdr:to>
      <xdr:col>0</xdr:col>
      <xdr:colOff>4267200</xdr:colOff>
      <xdr:row>6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7B144C-0CAB-4A61-B576-5EF4C89236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43200" y="714375"/>
          <a:ext cx="152400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6</xdr:row>
      <xdr:rowOff>195261</xdr:rowOff>
    </xdr:from>
    <xdr:to>
      <xdr:col>12</xdr:col>
      <xdr:colOff>266700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7FFD36-0A1C-4455-A8A6-956E10A8C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11</xdr:row>
      <xdr:rowOff>28574</xdr:rowOff>
    </xdr:from>
    <xdr:to>
      <xdr:col>10</xdr:col>
      <xdr:colOff>266699</xdr:colOff>
      <xdr:row>30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11</xdr:row>
      <xdr:rowOff>28574</xdr:rowOff>
    </xdr:from>
    <xdr:to>
      <xdr:col>10</xdr:col>
      <xdr:colOff>266699</xdr:colOff>
      <xdr:row>30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16</xdr:row>
      <xdr:rowOff>85725</xdr:rowOff>
    </xdr:from>
    <xdr:to>
      <xdr:col>6</xdr:col>
      <xdr:colOff>571500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55E2F8-BD50-4F5E-A72D-17E36EE31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16</xdr:row>
      <xdr:rowOff>85725</xdr:rowOff>
    </xdr:from>
    <xdr:to>
      <xdr:col>6</xdr:col>
      <xdr:colOff>571500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5430E6-82F8-49E9-BE27-3B3113BE0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12</xdr:row>
      <xdr:rowOff>152400</xdr:rowOff>
    </xdr:from>
    <xdr:to>
      <xdr:col>6</xdr:col>
      <xdr:colOff>228600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D50BCC-AD73-4042-8DBB-438331A34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15</xdr:row>
      <xdr:rowOff>38100</xdr:rowOff>
    </xdr:from>
    <xdr:to>
      <xdr:col>6</xdr:col>
      <xdr:colOff>419101</xdr:colOff>
      <xdr:row>32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8</xdr:row>
      <xdr:rowOff>80961</xdr:rowOff>
    </xdr:from>
    <xdr:to>
      <xdr:col>6</xdr:col>
      <xdr:colOff>800100</xdr:colOff>
      <xdr:row>25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75A46A-3855-4528-88B6-D60254B0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3:F6" totalsRowShown="0" headerRowDxfId="6" dataDxfId="5" headerRowCellStyle="Normal 2" dataCellStyle="Normal 2">
  <tableColumns count="5">
    <tableColumn id="1" xr3:uid="{00000000-0010-0000-0000-000001000000}" name="Licensee Type" dataDxfId="4" dataCellStyle="Normal 2"/>
    <tableColumn id="2" xr3:uid="{00000000-0010-0000-0000-000002000000}" name="Unique entities" dataDxfId="3" dataCellStyle="Normal 2"/>
    <tableColumn id="3" xr3:uid="{00000000-0010-0000-0000-000003000000}" name="Annual Growth, Entities" dataDxfId="2" dataCellStyle="Normal 2"/>
    <tableColumn id="4" xr3:uid="{00000000-0010-0000-0000-000004000000}" name="Licenses" dataDxfId="1" dataCellStyle="Normal 2"/>
    <tableColumn id="5" xr3:uid="{00000000-0010-0000-0000-000005000000}" name="Annual Growth, Licenses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2"/>
  <sheetViews>
    <sheetView showGridLines="0" tabSelected="1" workbookViewId="0"/>
  </sheetViews>
  <sheetFormatPr defaultColWidth="9.140625" defaultRowHeight="15" x14ac:dyDescent="0.25"/>
  <cols>
    <col min="1" max="1" width="81" style="11" bestFit="1" customWidth="1"/>
    <col min="2" max="16384" width="9.140625" style="11"/>
  </cols>
  <sheetData>
    <row r="1" spans="1:1" ht="30" x14ac:dyDescent="0.25">
      <c r="A1" s="25" t="s">
        <v>103</v>
      </c>
    </row>
    <row r="2" spans="1:1" ht="31.5" x14ac:dyDescent="0.5">
      <c r="A2" s="26" t="s">
        <v>234</v>
      </c>
    </row>
    <row r="3" spans="1:1" x14ac:dyDescent="0.25">
      <c r="A3" s="2"/>
    </row>
    <row r="4" spans="1:1" x14ac:dyDescent="0.25">
      <c r="A4" s="27" t="s">
        <v>235</v>
      </c>
    </row>
    <row r="5" spans="1:1" x14ac:dyDescent="0.25">
      <c r="A5" s="27" t="s">
        <v>104</v>
      </c>
    </row>
    <row r="6" spans="1:1" ht="17.25" x14ac:dyDescent="0.25">
      <c r="A6" s="27" t="s">
        <v>105</v>
      </c>
    </row>
    <row r="7" spans="1:1" x14ac:dyDescent="0.25">
      <c r="A7" s="27" t="s">
        <v>106</v>
      </c>
    </row>
    <row r="12" spans="1:1" x14ac:dyDescent="0.25">
      <c r="A12" s="28" t="s">
        <v>236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59"/>
  <sheetViews>
    <sheetView showGridLines="0" workbookViewId="0"/>
  </sheetViews>
  <sheetFormatPr defaultRowHeight="15" x14ac:dyDescent="0.25"/>
  <cols>
    <col min="1" max="1" width="23.42578125" bestFit="1" customWidth="1"/>
    <col min="2" max="2" width="9.7109375" customWidth="1"/>
    <col min="3" max="3" width="12.85546875" bestFit="1" customWidth="1"/>
  </cols>
  <sheetData>
    <row r="1" spans="1:6" s="11" customFormat="1" ht="18" x14ac:dyDescent="0.25">
      <c r="A1" s="29" t="s">
        <v>245</v>
      </c>
    </row>
    <row r="2" spans="1:6" ht="31.5" x14ac:dyDescent="0.25">
      <c r="A2" s="22" t="s">
        <v>167</v>
      </c>
      <c r="B2" s="22" t="s">
        <v>111</v>
      </c>
      <c r="C2" s="22" t="s">
        <v>112</v>
      </c>
    </row>
    <row r="3" spans="1:6" x14ac:dyDescent="0.25">
      <c r="A3" s="19" t="s">
        <v>193</v>
      </c>
      <c r="B3" s="19">
        <v>391057</v>
      </c>
      <c r="C3" s="18">
        <v>-0.02</v>
      </c>
    </row>
    <row r="4" spans="1:6" x14ac:dyDescent="0.25">
      <c r="A4" s="15" t="s">
        <v>113</v>
      </c>
      <c r="B4" s="15">
        <v>7186</v>
      </c>
      <c r="C4" s="14">
        <v>0.03</v>
      </c>
    </row>
    <row r="5" spans="1:6" x14ac:dyDescent="0.25">
      <c r="A5" s="15" t="s">
        <v>114</v>
      </c>
      <c r="B5" s="15">
        <v>775</v>
      </c>
      <c r="C5" s="14">
        <v>-0.01</v>
      </c>
      <c r="E5" s="1"/>
    </row>
    <row r="6" spans="1:6" x14ac:dyDescent="0.25">
      <c r="A6" s="15" t="s">
        <v>115</v>
      </c>
      <c r="B6" s="15">
        <v>9599</v>
      </c>
      <c r="C6" s="14">
        <v>-0.03</v>
      </c>
    </row>
    <row r="7" spans="1:6" x14ac:dyDescent="0.25">
      <c r="A7" s="15" t="s">
        <v>116</v>
      </c>
      <c r="B7" s="15">
        <v>4756</v>
      </c>
      <c r="C7" s="14">
        <v>0.03</v>
      </c>
    </row>
    <row r="8" spans="1:6" x14ac:dyDescent="0.25">
      <c r="A8" s="15" t="s">
        <v>117</v>
      </c>
      <c r="B8" s="15">
        <v>37034</v>
      </c>
      <c r="C8" s="14">
        <v>-7.0000000000000007E-2</v>
      </c>
    </row>
    <row r="9" spans="1:6" x14ac:dyDescent="0.25">
      <c r="A9" s="15" t="s">
        <v>118</v>
      </c>
      <c r="B9" s="15">
        <v>8541</v>
      </c>
      <c r="C9" s="14">
        <v>-0.02</v>
      </c>
      <c r="F9" s="79"/>
    </row>
    <row r="10" spans="1:6" x14ac:dyDescent="0.25">
      <c r="A10" s="15" t="s">
        <v>119</v>
      </c>
      <c r="B10" s="15">
        <v>5809</v>
      </c>
      <c r="C10" s="14">
        <v>-0.09</v>
      </c>
    </row>
    <row r="11" spans="1:6" x14ac:dyDescent="0.25">
      <c r="A11" s="15" t="s">
        <v>120</v>
      </c>
      <c r="B11" s="15">
        <v>1598</v>
      </c>
      <c r="C11" s="14">
        <v>-0.03</v>
      </c>
    </row>
    <row r="12" spans="1:6" x14ac:dyDescent="0.25">
      <c r="A12" s="15" t="s">
        <v>121</v>
      </c>
      <c r="B12" s="15">
        <v>1333</v>
      </c>
      <c r="C12" s="14">
        <v>-0.02</v>
      </c>
    </row>
    <row r="13" spans="1:6" x14ac:dyDescent="0.25">
      <c r="A13" s="15" t="s">
        <v>122</v>
      </c>
      <c r="B13" s="15">
        <v>28199</v>
      </c>
      <c r="C13" s="14">
        <v>-0.01</v>
      </c>
    </row>
    <row r="14" spans="1:6" x14ac:dyDescent="0.25">
      <c r="A14" s="15" t="s">
        <v>123</v>
      </c>
      <c r="B14" s="15">
        <v>10207</v>
      </c>
      <c r="C14" s="14">
        <v>0.01</v>
      </c>
    </row>
    <row r="15" spans="1:6" x14ac:dyDescent="0.25">
      <c r="A15" s="15" t="s">
        <v>124</v>
      </c>
      <c r="B15" s="15">
        <v>106</v>
      </c>
      <c r="C15" s="14">
        <v>-0.01</v>
      </c>
    </row>
    <row r="16" spans="1:6" x14ac:dyDescent="0.25">
      <c r="A16" s="15" t="s">
        <v>125</v>
      </c>
      <c r="B16" s="15">
        <v>1818</v>
      </c>
      <c r="C16" s="14">
        <v>-7.0000000000000007E-2</v>
      </c>
    </row>
    <row r="17" spans="1:3" x14ac:dyDescent="0.25">
      <c r="A17" s="15" t="s">
        <v>126</v>
      </c>
      <c r="B17" s="15">
        <v>2995</v>
      </c>
      <c r="C17" s="14">
        <v>0.03</v>
      </c>
    </row>
    <row r="18" spans="1:3" x14ac:dyDescent="0.25">
      <c r="A18" s="15" t="s">
        <v>127</v>
      </c>
      <c r="B18" s="15">
        <v>17823</v>
      </c>
      <c r="C18" s="14">
        <v>-0.02</v>
      </c>
    </row>
    <row r="19" spans="1:3" x14ac:dyDescent="0.25">
      <c r="A19" s="15" t="s">
        <v>128</v>
      </c>
      <c r="B19" s="15">
        <v>8844</v>
      </c>
      <c r="C19" s="14">
        <v>-0.01</v>
      </c>
    </row>
    <row r="20" spans="1:3" x14ac:dyDescent="0.25">
      <c r="A20" s="15" t="s">
        <v>129</v>
      </c>
      <c r="B20" s="15">
        <v>6021</v>
      </c>
      <c r="C20" s="14">
        <v>-0.03</v>
      </c>
    </row>
    <row r="21" spans="1:3" x14ac:dyDescent="0.25">
      <c r="A21" s="15" t="s">
        <v>130</v>
      </c>
      <c r="B21" s="15">
        <v>4592</v>
      </c>
      <c r="C21" s="14">
        <v>-0.02</v>
      </c>
    </row>
    <row r="22" spans="1:3" x14ac:dyDescent="0.25">
      <c r="A22" s="15" t="s">
        <v>131</v>
      </c>
      <c r="B22" s="15">
        <v>6257</v>
      </c>
      <c r="C22" s="14">
        <v>-0.04</v>
      </c>
    </row>
    <row r="23" spans="1:3" x14ac:dyDescent="0.25">
      <c r="A23" s="15" t="s">
        <v>132</v>
      </c>
      <c r="B23" s="15">
        <v>5380</v>
      </c>
      <c r="C23" s="14">
        <v>-0.03</v>
      </c>
    </row>
    <row r="24" spans="1:3" x14ac:dyDescent="0.25">
      <c r="A24" s="15" t="s">
        <v>133</v>
      </c>
      <c r="B24" s="15">
        <v>1816</v>
      </c>
      <c r="C24" s="14">
        <v>-0.09</v>
      </c>
    </row>
    <row r="25" spans="1:3" x14ac:dyDescent="0.25">
      <c r="A25" s="15" t="s">
        <v>134</v>
      </c>
      <c r="B25" s="15">
        <v>7096</v>
      </c>
      <c r="C25" s="14">
        <v>-0.01</v>
      </c>
    </row>
    <row r="26" spans="1:3" x14ac:dyDescent="0.25">
      <c r="A26" s="15" t="s">
        <v>135</v>
      </c>
      <c r="B26" s="15">
        <v>9940</v>
      </c>
      <c r="C26" s="14">
        <v>-0.03</v>
      </c>
    </row>
    <row r="27" spans="1:3" x14ac:dyDescent="0.25">
      <c r="A27" s="15" t="s">
        <v>136</v>
      </c>
      <c r="B27" s="15">
        <v>13081</v>
      </c>
      <c r="C27" s="14">
        <v>-0.03</v>
      </c>
    </row>
    <row r="28" spans="1:3" x14ac:dyDescent="0.25">
      <c r="A28" s="15" t="s">
        <v>137</v>
      </c>
      <c r="B28" s="15">
        <v>8381</v>
      </c>
      <c r="C28" s="14">
        <v>-7.0000000000000007E-2</v>
      </c>
    </row>
    <row r="29" spans="1:3" x14ac:dyDescent="0.25">
      <c r="A29" s="15" t="s">
        <v>138</v>
      </c>
      <c r="B29" s="15">
        <v>3927</v>
      </c>
      <c r="C29" s="14">
        <v>0.03</v>
      </c>
    </row>
    <row r="30" spans="1:3" x14ac:dyDescent="0.25">
      <c r="A30" s="15" t="s">
        <v>139</v>
      </c>
      <c r="B30" s="15">
        <v>10134</v>
      </c>
      <c r="C30" s="14">
        <v>0</v>
      </c>
    </row>
    <row r="31" spans="1:3" x14ac:dyDescent="0.25">
      <c r="A31" s="15" t="s">
        <v>140</v>
      </c>
      <c r="B31" s="15">
        <v>1565</v>
      </c>
      <c r="C31" s="14">
        <v>0.01</v>
      </c>
    </row>
    <row r="32" spans="1:3" x14ac:dyDescent="0.25">
      <c r="A32" s="15" t="s">
        <v>141</v>
      </c>
      <c r="B32" s="15">
        <v>3217</v>
      </c>
      <c r="C32" s="14">
        <v>-0.02</v>
      </c>
    </row>
    <row r="33" spans="1:3" x14ac:dyDescent="0.25">
      <c r="A33" s="15" t="s">
        <v>142</v>
      </c>
      <c r="B33" s="15">
        <v>2501</v>
      </c>
      <c r="C33" s="14">
        <v>-0.1</v>
      </c>
    </row>
    <row r="34" spans="1:3" x14ac:dyDescent="0.25">
      <c r="A34" s="15" t="s">
        <v>143</v>
      </c>
      <c r="B34" s="15">
        <v>1821</v>
      </c>
      <c r="C34" s="14">
        <v>-0.02</v>
      </c>
    </row>
    <row r="35" spans="1:3" x14ac:dyDescent="0.25">
      <c r="A35" s="15" t="s">
        <v>144</v>
      </c>
      <c r="B35" s="15">
        <v>10892</v>
      </c>
      <c r="C35" s="14">
        <v>-0.1</v>
      </c>
    </row>
    <row r="36" spans="1:3" x14ac:dyDescent="0.25">
      <c r="A36" s="15" t="s">
        <v>145</v>
      </c>
      <c r="B36" s="15">
        <v>1719</v>
      </c>
      <c r="C36" s="14">
        <v>-0.02</v>
      </c>
    </row>
    <row r="37" spans="1:3" x14ac:dyDescent="0.25">
      <c r="A37" s="15" t="s">
        <v>146</v>
      </c>
      <c r="B37" s="15">
        <v>23624</v>
      </c>
      <c r="C37" s="14">
        <v>-0.05</v>
      </c>
    </row>
    <row r="38" spans="1:3" x14ac:dyDescent="0.25">
      <c r="A38" s="15" t="s">
        <v>147</v>
      </c>
      <c r="B38" s="15">
        <v>14004</v>
      </c>
      <c r="C38" s="14">
        <v>0</v>
      </c>
    </row>
    <row r="39" spans="1:3" x14ac:dyDescent="0.25">
      <c r="A39" s="15" t="s">
        <v>148</v>
      </c>
      <c r="B39" s="15">
        <v>1275</v>
      </c>
      <c r="C39" s="14">
        <v>0.03</v>
      </c>
    </row>
    <row r="40" spans="1:3" x14ac:dyDescent="0.25">
      <c r="A40" s="15" t="s">
        <v>149</v>
      </c>
      <c r="B40" s="15">
        <v>17049</v>
      </c>
      <c r="C40" s="14">
        <v>-0.03</v>
      </c>
    </row>
    <row r="41" spans="1:3" x14ac:dyDescent="0.25">
      <c r="A41" s="15" t="s">
        <v>150</v>
      </c>
      <c r="B41" s="15">
        <v>4912</v>
      </c>
      <c r="C41" s="14">
        <v>0.01</v>
      </c>
    </row>
    <row r="42" spans="1:3" x14ac:dyDescent="0.25">
      <c r="A42" s="15" t="s">
        <v>151</v>
      </c>
      <c r="B42" s="15">
        <v>5471</v>
      </c>
      <c r="C42" s="14">
        <v>-0.02</v>
      </c>
    </row>
    <row r="43" spans="1:3" x14ac:dyDescent="0.25">
      <c r="A43" s="15" t="s">
        <v>152</v>
      </c>
      <c r="B43" s="15">
        <v>16959</v>
      </c>
      <c r="C43" s="14">
        <v>-0.05</v>
      </c>
    </row>
    <row r="44" spans="1:3" x14ac:dyDescent="0.25">
      <c r="A44" s="15" t="s">
        <v>153</v>
      </c>
      <c r="B44" s="15">
        <v>782</v>
      </c>
      <c r="C44" s="14">
        <v>0.03</v>
      </c>
    </row>
    <row r="45" spans="1:3" x14ac:dyDescent="0.25">
      <c r="A45" s="15" t="s">
        <v>154</v>
      </c>
      <c r="B45" s="15">
        <v>1968</v>
      </c>
      <c r="C45" s="14">
        <v>-0.03</v>
      </c>
    </row>
    <row r="46" spans="1:3" x14ac:dyDescent="0.25">
      <c r="A46" s="15" t="s">
        <v>155</v>
      </c>
      <c r="B46" s="15">
        <v>5063</v>
      </c>
      <c r="C46" s="14">
        <v>-0.03</v>
      </c>
    </row>
    <row r="47" spans="1:3" x14ac:dyDescent="0.25">
      <c r="A47" s="15" t="s">
        <v>156</v>
      </c>
      <c r="B47" s="15">
        <v>1497</v>
      </c>
      <c r="C47" s="14">
        <v>0.01</v>
      </c>
    </row>
    <row r="48" spans="1:3" x14ac:dyDescent="0.25">
      <c r="A48" s="15" t="s">
        <v>157</v>
      </c>
      <c r="B48" s="15">
        <v>9597</v>
      </c>
      <c r="C48" s="14">
        <v>0.11</v>
      </c>
    </row>
    <row r="49" spans="1:3" x14ac:dyDescent="0.25">
      <c r="A49" s="15" t="s">
        <v>158</v>
      </c>
      <c r="B49" s="15">
        <v>25496</v>
      </c>
      <c r="C49" s="14">
        <v>-0.01</v>
      </c>
    </row>
    <row r="50" spans="1:3" x14ac:dyDescent="0.25">
      <c r="A50" s="15" t="s">
        <v>159</v>
      </c>
      <c r="B50" s="15">
        <v>4857</v>
      </c>
      <c r="C50" s="14">
        <v>0</v>
      </c>
    </row>
    <row r="51" spans="1:3" x14ac:dyDescent="0.25">
      <c r="A51" s="15" t="s">
        <v>160</v>
      </c>
      <c r="B51" s="15">
        <v>914</v>
      </c>
      <c r="C51" s="14">
        <v>-0.01</v>
      </c>
    </row>
    <row r="52" spans="1:3" x14ac:dyDescent="0.25">
      <c r="A52" s="15" t="s">
        <v>161</v>
      </c>
      <c r="B52" s="15">
        <v>97</v>
      </c>
      <c r="C52" s="14">
        <v>-0.03</v>
      </c>
    </row>
    <row r="53" spans="1:3" x14ac:dyDescent="0.25">
      <c r="A53" s="15" t="s">
        <v>162</v>
      </c>
      <c r="B53" s="15">
        <v>11592</v>
      </c>
      <c r="C53" s="14">
        <v>0</v>
      </c>
    </row>
    <row r="54" spans="1:3" x14ac:dyDescent="0.25">
      <c r="A54" s="15" t="s">
        <v>163</v>
      </c>
      <c r="B54" s="15">
        <v>10056</v>
      </c>
      <c r="C54" s="14">
        <v>-0.02</v>
      </c>
    </row>
    <row r="55" spans="1:3" x14ac:dyDescent="0.25">
      <c r="A55" s="15" t="s">
        <v>164</v>
      </c>
      <c r="B55" s="15">
        <v>1969</v>
      </c>
      <c r="C55" s="14">
        <v>-0.02</v>
      </c>
    </row>
    <row r="56" spans="1:3" x14ac:dyDescent="0.25">
      <c r="A56" s="15" t="s">
        <v>165</v>
      </c>
      <c r="B56" s="15">
        <v>9030</v>
      </c>
      <c r="C56" s="14">
        <v>0.01</v>
      </c>
    </row>
    <row r="57" spans="1:3" x14ac:dyDescent="0.25">
      <c r="A57" s="15" t="s">
        <v>166</v>
      </c>
      <c r="B57" s="15">
        <v>1034</v>
      </c>
      <c r="C57" s="14">
        <v>-0.01</v>
      </c>
    </row>
    <row r="59" spans="1:3" x14ac:dyDescent="0.25">
      <c r="A59" s="61" t="s">
        <v>192</v>
      </c>
    </row>
  </sheetData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1"/>
  <sheetViews>
    <sheetView showGridLines="0" workbookViewId="0"/>
  </sheetViews>
  <sheetFormatPr defaultColWidth="9.140625" defaultRowHeight="12.75" x14ac:dyDescent="0.2"/>
  <cols>
    <col min="1" max="1" width="14" style="7" customWidth="1"/>
    <col min="2" max="2" width="10.140625" style="7" customWidth="1"/>
    <col min="3" max="3" width="25.85546875" style="7" customWidth="1"/>
    <col min="4" max="16384" width="9.140625" style="7"/>
  </cols>
  <sheetData>
    <row r="1" spans="1:7" ht="18" x14ac:dyDescent="0.2">
      <c r="A1" s="29" t="s">
        <v>246</v>
      </c>
    </row>
    <row r="2" spans="1:7" ht="15" x14ac:dyDescent="0.25">
      <c r="A2"/>
    </row>
    <row r="3" spans="1:7" ht="15" x14ac:dyDescent="0.25">
      <c r="A3"/>
      <c r="B3" s="47" t="s">
        <v>109</v>
      </c>
      <c r="C3" s="51" t="s">
        <v>20</v>
      </c>
      <c r="G3" s="80"/>
    </row>
    <row r="4" spans="1:7" ht="15" x14ac:dyDescent="0.25">
      <c r="A4"/>
      <c r="B4" s="48" t="s">
        <v>23</v>
      </c>
      <c r="C4" s="44">
        <v>88112</v>
      </c>
    </row>
    <row r="5" spans="1:7" ht="15" x14ac:dyDescent="0.25">
      <c r="A5"/>
      <c r="B5" s="49" t="s">
        <v>24</v>
      </c>
      <c r="C5" s="41">
        <v>78540</v>
      </c>
    </row>
    <row r="6" spans="1:7" ht="15" x14ac:dyDescent="0.25">
      <c r="A6"/>
      <c r="B6" s="49" t="s">
        <v>25</v>
      </c>
      <c r="C6" s="41">
        <v>80492</v>
      </c>
    </row>
    <row r="7" spans="1:7" ht="15" x14ac:dyDescent="0.25">
      <c r="A7"/>
      <c r="B7" s="49" t="s">
        <v>26</v>
      </c>
      <c r="C7" s="41">
        <v>80993</v>
      </c>
    </row>
    <row r="8" spans="1:7" ht="15" x14ac:dyDescent="0.25">
      <c r="A8"/>
      <c r="B8" s="49" t="s">
        <v>27</v>
      </c>
      <c r="C8" s="41">
        <v>66023</v>
      </c>
    </row>
    <row r="9" spans="1:7" ht="15" x14ac:dyDescent="0.25">
      <c r="A9"/>
      <c r="B9" s="49" t="s">
        <v>28</v>
      </c>
      <c r="C9" s="41">
        <v>61525</v>
      </c>
    </row>
    <row r="10" spans="1:7" ht="15" x14ac:dyDescent="0.25">
      <c r="A10"/>
      <c r="B10" s="50" t="s">
        <v>101</v>
      </c>
      <c r="C10" s="42">
        <v>61766</v>
      </c>
    </row>
    <row r="11" spans="1:7" ht="15" x14ac:dyDescent="0.25">
      <c r="A11" s="11"/>
      <c r="B11" s="50">
        <v>2020</v>
      </c>
      <c r="C11" s="42">
        <v>45198</v>
      </c>
    </row>
    <row r="12" spans="1:7" ht="15" x14ac:dyDescent="0.25">
      <c r="A12" s="78"/>
      <c r="B12" s="83">
        <v>2021</v>
      </c>
      <c r="C12" s="42">
        <v>63271</v>
      </c>
    </row>
    <row r="13" spans="1:7" ht="15" x14ac:dyDescent="0.25">
      <c r="A13"/>
      <c r="B13"/>
      <c r="C13"/>
    </row>
    <row r="14" spans="1:7" ht="15" x14ac:dyDescent="0.25">
      <c r="B14"/>
      <c r="C14"/>
    </row>
    <row r="15" spans="1:7" ht="15" x14ac:dyDescent="0.25">
      <c r="B15"/>
      <c r="C15"/>
    </row>
    <row r="16" spans="1:7" ht="15" x14ac:dyDescent="0.25">
      <c r="B16"/>
      <c r="C16"/>
    </row>
    <row r="17" spans="2:3" ht="15" x14ac:dyDescent="0.25">
      <c r="B17"/>
      <c r="C17"/>
    </row>
    <row r="18" spans="2:3" ht="15" x14ac:dyDescent="0.25">
      <c r="B18"/>
      <c r="C18"/>
    </row>
    <row r="19" spans="2:3" ht="15" x14ac:dyDescent="0.25">
      <c r="B19"/>
      <c r="C19"/>
    </row>
    <row r="20" spans="2:3" ht="15" x14ac:dyDescent="0.25">
      <c r="B20"/>
      <c r="C20"/>
    </row>
    <row r="21" spans="2:3" ht="15" x14ac:dyDescent="0.25">
      <c r="B21"/>
      <c r="C21"/>
    </row>
  </sheetData>
  <phoneticPr fontId="32" type="noConversion"/>
  <pageMargins left="0.75" right="0.75" top="1" bottom="1" header="0.5" footer="0.5"/>
  <pageSetup orientation="portrait" verticalDpi="300" r:id="rId1"/>
  <ignoredErrors>
    <ignoredError sqref="B4:B1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59"/>
  <sheetViews>
    <sheetView showGridLines="0" workbookViewId="0"/>
  </sheetViews>
  <sheetFormatPr defaultColWidth="9.140625" defaultRowHeight="12.75" x14ac:dyDescent="0.2"/>
  <cols>
    <col min="1" max="1" width="12.28515625" style="1" customWidth="1"/>
    <col min="2" max="2" width="17" style="1" customWidth="1"/>
    <col min="3" max="3" width="17.7109375" style="1" customWidth="1"/>
    <col min="4" max="5" width="19.140625" style="1" bestFit="1" customWidth="1"/>
    <col min="6" max="6" width="17.5703125" style="1" bestFit="1" customWidth="1"/>
    <col min="7" max="16384" width="9.140625" style="1"/>
  </cols>
  <sheetData>
    <row r="1" spans="1:6" ht="18" x14ac:dyDescent="0.2">
      <c r="A1" s="29" t="s">
        <v>247</v>
      </c>
    </row>
    <row r="3" spans="1:6" ht="15" x14ac:dyDescent="0.25">
      <c r="B3" s="32" t="s">
        <v>29</v>
      </c>
      <c r="C3" s="33" t="s">
        <v>30</v>
      </c>
      <c r="D3" s="33" t="s">
        <v>31</v>
      </c>
      <c r="E3" s="34" t="s">
        <v>22</v>
      </c>
    </row>
    <row r="4" spans="1:6" ht="15" x14ac:dyDescent="0.25">
      <c r="B4" s="40">
        <v>2012</v>
      </c>
      <c r="C4" s="52">
        <v>290055189677</v>
      </c>
      <c r="D4" s="52">
        <v>626677758811</v>
      </c>
      <c r="E4" s="53">
        <v>7393823646</v>
      </c>
    </row>
    <row r="5" spans="1:6" ht="15" x14ac:dyDescent="0.25">
      <c r="B5" s="40">
        <v>2013</v>
      </c>
      <c r="C5" s="52">
        <v>350218892695</v>
      </c>
      <c r="D5" s="52">
        <v>444438330207</v>
      </c>
      <c r="E5" s="53">
        <v>7112161775</v>
      </c>
    </row>
    <row r="6" spans="1:6" ht="15" x14ac:dyDescent="0.25">
      <c r="B6" s="40">
        <v>2014</v>
      </c>
      <c r="C6" s="52">
        <v>372353495048</v>
      </c>
      <c r="D6" s="52">
        <v>254601193542</v>
      </c>
      <c r="E6" s="53">
        <v>6773007232</v>
      </c>
    </row>
    <row r="7" spans="1:6" ht="15" x14ac:dyDescent="0.25">
      <c r="B7" s="40">
        <v>2015</v>
      </c>
      <c r="C7" s="52">
        <v>461162629670</v>
      </c>
      <c r="D7" s="52">
        <v>416105861841</v>
      </c>
      <c r="E7" s="53">
        <v>11996744688</v>
      </c>
    </row>
    <row r="8" spans="1:6" ht="15" x14ac:dyDescent="0.25">
      <c r="B8" s="40">
        <v>2016</v>
      </c>
      <c r="C8" s="52">
        <v>534386689978</v>
      </c>
      <c r="D8" s="52">
        <v>526580019527</v>
      </c>
      <c r="E8" s="53">
        <v>19895720920</v>
      </c>
    </row>
    <row r="9" spans="1:6" ht="15" x14ac:dyDescent="0.25">
      <c r="B9" s="40">
        <v>2017</v>
      </c>
      <c r="C9" s="52">
        <v>601770589007</v>
      </c>
      <c r="D9" s="52">
        <v>335831966327</v>
      </c>
      <c r="E9" s="53">
        <v>21077588707</v>
      </c>
    </row>
    <row r="10" spans="1:6" ht="15" x14ac:dyDescent="0.25">
      <c r="B10" s="40">
        <v>2018</v>
      </c>
      <c r="C10" s="52">
        <v>626842099188</v>
      </c>
      <c r="D10" s="52">
        <v>244762344503</v>
      </c>
      <c r="E10" s="53">
        <v>23214458316</v>
      </c>
    </row>
    <row r="11" spans="1:6" ht="15" x14ac:dyDescent="0.25">
      <c r="B11" s="56">
        <v>2019</v>
      </c>
      <c r="C11" s="54">
        <v>684578788668</v>
      </c>
      <c r="D11" s="54">
        <v>574050967304</v>
      </c>
      <c r="E11" s="55">
        <v>26338259301</v>
      </c>
    </row>
    <row r="12" spans="1:6" ht="15" x14ac:dyDescent="0.25">
      <c r="B12" s="56">
        <v>2020</v>
      </c>
      <c r="C12" s="54">
        <v>870054892481</v>
      </c>
      <c r="D12" s="54">
        <v>1675143698989</v>
      </c>
      <c r="E12" s="55">
        <v>49601589434</v>
      </c>
    </row>
    <row r="13" spans="1:6" ht="15" x14ac:dyDescent="0.25">
      <c r="B13" s="56">
        <v>2021</v>
      </c>
      <c r="C13" s="54">
        <v>1139311342316</v>
      </c>
      <c r="D13" s="54">
        <v>1632286453181</v>
      </c>
      <c r="E13" s="55">
        <v>80593149378</v>
      </c>
      <c r="F13" s="84"/>
    </row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</sheetData>
  <pageMargins left="0.75" right="0.75" top="1" bottom="1" header="0.5" footer="0.5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30"/>
  <sheetViews>
    <sheetView showGridLines="0" workbookViewId="0"/>
  </sheetViews>
  <sheetFormatPr defaultColWidth="9.140625" defaultRowHeight="15" x14ac:dyDescent="0.25"/>
  <cols>
    <col min="1" max="2" width="9.140625" style="11"/>
    <col min="3" max="3" width="17.7109375" style="11" customWidth="1"/>
    <col min="4" max="4" width="22.28515625" style="11" customWidth="1"/>
    <col min="5" max="5" width="14.85546875" style="11" bestFit="1" customWidth="1"/>
    <col min="6" max="6" width="14.85546875" style="11" customWidth="1"/>
    <col min="7" max="7" width="14.85546875" style="11" bestFit="1" customWidth="1"/>
    <col min="8" max="8" width="14.85546875" style="11" customWidth="1"/>
    <col min="9" max="9" width="20.5703125" style="11" bestFit="1" customWidth="1"/>
    <col min="10" max="16384" width="9.140625" style="11"/>
  </cols>
  <sheetData>
    <row r="1" spans="1:11" ht="18" x14ac:dyDescent="0.25">
      <c r="A1" s="29" t="s">
        <v>248</v>
      </c>
    </row>
    <row r="3" spans="1:11" x14ac:dyDescent="0.25">
      <c r="B3" s="32" t="s">
        <v>21</v>
      </c>
      <c r="C3" s="33" t="s">
        <v>19</v>
      </c>
      <c r="D3" s="34" t="s">
        <v>35</v>
      </c>
      <c r="E3" s="6"/>
      <c r="F3"/>
      <c r="G3"/>
      <c r="H3"/>
      <c r="I3"/>
      <c r="J3"/>
      <c r="K3" s="6"/>
    </row>
    <row r="4" spans="1:11" x14ac:dyDescent="0.25">
      <c r="B4" s="35" t="s">
        <v>13</v>
      </c>
      <c r="C4" s="52">
        <v>356084632721</v>
      </c>
      <c r="D4" s="41">
        <v>10838</v>
      </c>
      <c r="E4" s="10"/>
      <c r="F4" s="10"/>
      <c r="G4" s="5"/>
      <c r="H4" s="10"/>
      <c r="I4" s="5"/>
      <c r="J4" s="10"/>
      <c r="K4" s="12"/>
    </row>
    <row r="5" spans="1:11" x14ac:dyDescent="0.25">
      <c r="B5" s="35" t="s">
        <v>34</v>
      </c>
      <c r="C5" s="52">
        <v>760955220857</v>
      </c>
      <c r="D5" s="41">
        <v>4324</v>
      </c>
      <c r="E5" s="10"/>
      <c r="F5" s="10"/>
      <c r="G5" s="5"/>
      <c r="H5" s="10"/>
      <c r="I5" s="5"/>
      <c r="J5" s="10"/>
      <c r="K5" s="12"/>
    </row>
    <row r="6" spans="1:11" x14ac:dyDescent="0.25">
      <c r="B6" s="35" t="s">
        <v>32</v>
      </c>
      <c r="C6" s="52">
        <v>597111911778</v>
      </c>
      <c r="D6" s="41">
        <v>231</v>
      </c>
      <c r="E6" s="10"/>
      <c r="F6" s="10"/>
      <c r="G6" s="5"/>
      <c r="H6" s="10"/>
      <c r="I6" s="5"/>
      <c r="J6" s="10"/>
      <c r="K6" s="12"/>
    </row>
    <row r="7" spans="1:11" x14ac:dyDescent="0.25">
      <c r="B7" s="37" t="s">
        <v>33</v>
      </c>
      <c r="C7" s="54">
        <v>1158860827786</v>
      </c>
      <c r="D7" s="42">
        <v>72</v>
      </c>
      <c r="E7" s="10"/>
      <c r="F7" s="10"/>
      <c r="G7" s="5"/>
      <c r="H7" s="10"/>
      <c r="I7" s="5"/>
      <c r="J7" s="10"/>
      <c r="K7" s="12"/>
    </row>
    <row r="8" spans="1:11" x14ac:dyDescent="0.25">
      <c r="B8" s="3"/>
      <c r="C8" s="5"/>
      <c r="D8" s="5"/>
      <c r="E8" s="10"/>
      <c r="F8" s="10"/>
      <c r="G8" s="5"/>
      <c r="H8" s="10"/>
      <c r="I8" s="5"/>
      <c r="J8" s="10"/>
      <c r="K8" s="12"/>
    </row>
    <row r="9" spans="1:11" x14ac:dyDescent="0.25">
      <c r="E9" s="10"/>
      <c r="F9" s="10"/>
      <c r="G9" s="5"/>
      <c r="H9" s="10"/>
      <c r="I9" s="5"/>
      <c r="J9" s="10"/>
      <c r="K9" s="12"/>
    </row>
    <row r="27" spans="2:6" x14ac:dyDescent="0.25">
      <c r="B27" s="3"/>
      <c r="C27" s="6"/>
      <c r="D27" s="6"/>
    </row>
    <row r="28" spans="2:6" x14ac:dyDescent="0.25">
      <c r="B28" s="4"/>
      <c r="C28" s="10"/>
      <c r="D28" s="10"/>
      <c r="E28" s="9"/>
      <c r="F28" s="9"/>
    </row>
    <row r="29" spans="2:6" x14ac:dyDescent="0.25">
      <c r="B29" s="3"/>
      <c r="C29" s="10"/>
      <c r="D29" s="10"/>
      <c r="E29" s="8"/>
      <c r="F29" s="8"/>
    </row>
    <row r="30" spans="2:6" x14ac:dyDescent="0.25">
      <c r="E30" s="8"/>
      <c r="F30" s="8"/>
    </row>
  </sheetData>
  <pageMargins left="0.7" right="0.7" top="0.75" bottom="0.75" header="0.3" footer="0.3"/>
  <pageSetup orientation="portrait" verticalDpi="300" r:id="rId1"/>
  <ignoredErrors>
    <ignoredError sqref="B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56"/>
  <sheetViews>
    <sheetView showGridLines="0" workbookViewId="0"/>
  </sheetViews>
  <sheetFormatPr defaultRowHeight="15" x14ac:dyDescent="0.25"/>
  <cols>
    <col min="1" max="1" width="7.7109375" customWidth="1"/>
    <col min="2" max="2" width="22.7109375" customWidth="1"/>
    <col min="3" max="3" width="20.85546875" customWidth="1"/>
    <col min="4" max="4" width="32.5703125" customWidth="1"/>
    <col min="5" max="5" width="30.7109375" customWidth="1"/>
    <col min="6" max="6" width="23.5703125" customWidth="1"/>
    <col min="7" max="7" width="21.7109375" customWidth="1"/>
  </cols>
  <sheetData>
    <row r="1" spans="1:9" ht="18" x14ac:dyDescent="0.25">
      <c r="A1" s="29" t="s">
        <v>249</v>
      </c>
    </row>
    <row r="2" spans="1:9" x14ac:dyDescent="0.25">
      <c r="A2" s="32" t="s">
        <v>167</v>
      </c>
      <c r="B2" s="33" t="s">
        <v>194</v>
      </c>
      <c r="C2" s="33" t="s">
        <v>195</v>
      </c>
      <c r="D2" s="33" t="s">
        <v>196</v>
      </c>
      <c r="E2" s="33" t="s">
        <v>197</v>
      </c>
      <c r="F2" s="33" t="s">
        <v>198</v>
      </c>
      <c r="G2" s="34" t="s">
        <v>199</v>
      </c>
      <c r="I2" s="1"/>
    </row>
    <row r="3" spans="1:9" x14ac:dyDescent="0.25">
      <c r="A3" s="35" t="s">
        <v>93</v>
      </c>
      <c r="B3" s="64">
        <v>2304785529</v>
      </c>
      <c r="C3" s="31">
        <v>7149</v>
      </c>
      <c r="D3" s="64">
        <v>59884959</v>
      </c>
      <c r="E3" s="31">
        <v>216</v>
      </c>
      <c r="F3" s="64">
        <v>2683887076</v>
      </c>
      <c r="G3" s="81">
        <v>9652</v>
      </c>
    </row>
    <row r="4" spans="1:9" x14ac:dyDescent="0.25">
      <c r="A4" s="35" t="s">
        <v>94</v>
      </c>
      <c r="B4" s="64">
        <v>10722788310</v>
      </c>
      <c r="C4" s="31">
        <v>47300</v>
      </c>
      <c r="D4" s="64">
        <v>283831049</v>
      </c>
      <c r="E4" s="31">
        <v>1491</v>
      </c>
      <c r="F4" s="64">
        <v>11440204146</v>
      </c>
      <c r="G4" s="81">
        <v>56875</v>
      </c>
    </row>
    <row r="5" spans="1:9" x14ac:dyDescent="0.25">
      <c r="A5" s="35" t="s">
        <v>91</v>
      </c>
      <c r="B5" s="64">
        <v>3715550014</v>
      </c>
      <c r="C5" s="31">
        <v>19404</v>
      </c>
      <c r="D5" s="64">
        <v>189097593</v>
      </c>
      <c r="E5" s="31">
        <v>1031</v>
      </c>
      <c r="F5" s="64">
        <v>4004672103</v>
      </c>
      <c r="G5" s="81">
        <v>22514</v>
      </c>
    </row>
    <row r="6" spans="1:9" x14ac:dyDescent="0.25">
      <c r="A6" s="35" t="s">
        <v>92</v>
      </c>
      <c r="B6" s="64">
        <v>51734449956</v>
      </c>
      <c r="C6" s="31">
        <v>129336</v>
      </c>
      <c r="D6" s="64">
        <v>3481994295</v>
      </c>
      <c r="E6" s="31">
        <v>12647</v>
      </c>
      <c r="F6" s="64">
        <v>68572563950</v>
      </c>
      <c r="G6" s="81">
        <v>237604</v>
      </c>
    </row>
    <row r="7" spans="1:9" x14ac:dyDescent="0.25">
      <c r="A7" s="35" t="s">
        <v>200</v>
      </c>
      <c r="B7" s="64">
        <v>187717049998</v>
      </c>
      <c r="C7" s="31">
        <v>350430</v>
      </c>
      <c r="D7" s="64">
        <v>25986154836</v>
      </c>
      <c r="E7" s="31">
        <v>64093</v>
      </c>
      <c r="F7" s="64">
        <v>466981291540</v>
      </c>
      <c r="G7" s="81">
        <v>1004901</v>
      </c>
    </row>
    <row r="8" spans="1:9" x14ac:dyDescent="0.25">
      <c r="A8" s="35" t="s">
        <v>89</v>
      </c>
      <c r="B8" s="64">
        <v>40530552126</v>
      </c>
      <c r="C8" s="31">
        <v>102006</v>
      </c>
      <c r="D8" s="64">
        <v>3265933997</v>
      </c>
      <c r="E8" s="31">
        <v>9827</v>
      </c>
      <c r="F8" s="64">
        <v>59736419083</v>
      </c>
      <c r="G8" s="81">
        <v>182176</v>
      </c>
    </row>
    <row r="9" spans="1:9" x14ac:dyDescent="0.25">
      <c r="A9" s="35" t="s">
        <v>88</v>
      </c>
      <c r="B9" s="64">
        <v>11282964124</v>
      </c>
      <c r="C9" s="31">
        <v>38107</v>
      </c>
      <c r="D9" s="64">
        <v>524954780</v>
      </c>
      <c r="E9" s="31">
        <v>1932</v>
      </c>
      <c r="F9" s="64">
        <v>14242818360</v>
      </c>
      <c r="G9" s="81">
        <v>52106</v>
      </c>
    </row>
    <row r="10" spans="1:9" x14ac:dyDescent="0.25">
      <c r="A10" s="35" t="s">
        <v>86</v>
      </c>
      <c r="B10" s="64">
        <v>4375880259</v>
      </c>
      <c r="C10" s="31">
        <v>7378</v>
      </c>
      <c r="D10" s="64">
        <v>222035204</v>
      </c>
      <c r="E10" s="31">
        <v>495</v>
      </c>
      <c r="F10" s="64">
        <v>5540632492</v>
      </c>
      <c r="G10" s="81">
        <v>11823</v>
      </c>
    </row>
    <row r="11" spans="1:9" x14ac:dyDescent="0.25">
      <c r="A11" s="35" t="s">
        <v>87</v>
      </c>
      <c r="B11" s="64">
        <v>4223437441</v>
      </c>
      <c r="C11" s="31">
        <v>14313</v>
      </c>
      <c r="D11" s="64">
        <v>227939229</v>
      </c>
      <c r="E11" s="31">
        <v>891</v>
      </c>
      <c r="F11" s="64">
        <v>5039478084</v>
      </c>
      <c r="G11" s="81">
        <v>20432</v>
      </c>
    </row>
    <row r="12" spans="1:9" x14ac:dyDescent="0.25">
      <c r="A12" s="35" t="s">
        <v>85</v>
      </c>
      <c r="B12" s="64">
        <v>103083218083</v>
      </c>
      <c r="C12" s="31">
        <v>329217</v>
      </c>
      <c r="D12" s="64">
        <v>4712745965</v>
      </c>
      <c r="E12" s="31">
        <v>18213</v>
      </c>
      <c r="F12" s="64">
        <v>89936872529</v>
      </c>
      <c r="G12" s="81">
        <v>355580</v>
      </c>
    </row>
    <row r="13" spans="1:9" x14ac:dyDescent="0.25">
      <c r="A13" s="35" t="s">
        <v>84</v>
      </c>
      <c r="B13" s="64">
        <v>38629709348</v>
      </c>
      <c r="C13" s="31">
        <v>134032</v>
      </c>
      <c r="D13" s="64">
        <v>1836958689</v>
      </c>
      <c r="E13" s="31">
        <v>7726</v>
      </c>
      <c r="F13" s="64">
        <v>43748125574</v>
      </c>
      <c r="G13" s="81">
        <v>182834</v>
      </c>
    </row>
    <row r="14" spans="1:9" x14ac:dyDescent="0.25">
      <c r="A14" s="35" t="s">
        <v>83</v>
      </c>
      <c r="B14" s="64">
        <v>101244802</v>
      </c>
      <c r="C14" s="31">
        <v>251</v>
      </c>
      <c r="D14" s="64">
        <v>0</v>
      </c>
      <c r="E14" s="31">
        <v>0</v>
      </c>
      <c r="F14" s="64">
        <v>26907962</v>
      </c>
      <c r="G14" s="81">
        <v>93</v>
      </c>
    </row>
    <row r="15" spans="1:9" x14ac:dyDescent="0.25">
      <c r="A15" s="35" t="s">
        <v>82</v>
      </c>
      <c r="B15" s="64">
        <v>7309858920</v>
      </c>
      <c r="C15" s="31">
        <v>12324</v>
      </c>
      <c r="D15" s="64">
        <v>356239120</v>
      </c>
      <c r="E15" s="31">
        <v>682</v>
      </c>
      <c r="F15" s="64">
        <v>10491662628</v>
      </c>
      <c r="G15" s="81">
        <v>21944</v>
      </c>
    </row>
    <row r="16" spans="1:9" x14ac:dyDescent="0.25">
      <c r="A16" s="35" t="s">
        <v>77</v>
      </c>
      <c r="B16" s="64">
        <v>2769124338</v>
      </c>
      <c r="C16" s="31">
        <v>14354</v>
      </c>
      <c r="D16" s="64">
        <v>96796300</v>
      </c>
      <c r="E16" s="31">
        <v>655</v>
      </c>
      <c r="F16" s="64">
        <v>3388803019</v>
      </c>
      <c r="G16" s="81">
        <v>18924</v>
      </c>
    </row>
    <row r="17" spans="1:7" x14ac:dyDescent="0.25">
      <c r="A17" s="35" t="s">
        <v>81</v>
      </c>
      <c r="B17" s="64">
        <v>7207379601</v>
      </c>
      <c r="C17" s="31">
        <v>21998</v>
      </c>
      <c r="D17" s="64">
        <v>663646226</v>
      </c>
      <c r="E17" s="31">
        <v>2267</v>
      </c>
      <c r="F17" s="64">
        <v>10903161318</v>
      </c>
      <c r="G17" s="81">
        <v>41254</v>
      </c>
    </row>
    <row r="18" spans="1:7" x14ac:dyDescent="0.25">
      <c r="A18" s="35" t="s">
        <v>80</v>
      </c>
      <c r="B18" s="64">
        <v>32306150466</v>
      </c>
      <c r="C18" s="31">
        <v>120277</v>
      </c>
      <c r="D18" s="64">
        <v>2763842157</v>
      </c>
      <c r="E18" s="31">
        <v>10296</v>
      </c>
      <c r="F18" s="64">
        <v>38849126016</v>
      </c>
      <c r="G18" s="81">
        <v>155672</v>
      </c>
    </row>
    <row r="19" spans="1:7" x14ac:dyDescent="0.25">
      <c r="A19" s="35" t="s">
        <v>201</v>
      </c>
      <c r="B19" s="64">
        <v>14929367507</v>
      </c>
      <c r="C19" s="31">
        <v>70833</v>
      </c>
      <c r="D19" s="64">
        <v>776705181</v>
      </c>
      <c r="E19" s="31">
        <v>4293</v>
      </c>
      <c r="F19" s="64">
        <v>15945961201</v>
      </c>
      <c r="G19" s="81">
        <v>87042</v>
      </c>
    </row>
    <row r="20" spans="1:7" x14ac:dyDescent="0.25">
      <c r="A20" s="35" t="s">
        <v>76</v>
      </c>
      <c r="B20" s="64">
        <v>4130120701</v>
      </c>
      <c r="C20" s="31">
        <v>18708</v>
      </c>
      <c r="D20" s="64">
        <v>219458157</v>
      </c>
      <c r="E20" s="31">
        <v>1038</v>
      </c>
      <c r="F20" s="64">
        <v>5078380239</v>
      </c>
      <c r="G20" s="81">
        <v>25240</v>
      </c>
    </row>
    <row r="21" spans="1:7" x14ac:dyDescent="0.25">
      <c r="A21" s="35" t="s">
        <v>75</v>
      </c>
      <c r="B21" s="64">
        <v>8043630622</v>
      </c>
      <c r="C21" s="31">
        <v>38831</v>
      </c>
      <c r="D21" s="64">
        <v>332005385</v>
      </c>
      <c r="E21" s="31">
        <v>1649</v>
      </c>
      <c r="F21" s="64">
        <v>8033809179</v>
      </c>
      <c r="G21" s="81">
        <v>42420</v>
      </c>
    </row>
    <row r="22" spans="1:7" x14ac:dyDescent="0.25">
      <c r="A22" s="35" t="s">
        <v>74</v>
      </c>
      <c r="B22" s="64">
        <v>9076296243</v>
      </c>
      <c r="C22" s="31">
        <v>41396</v>
      </c>
      <c r="D22" s="64">
        <v>251042936</v>
      </c>
      <c r="E22" s="31">
        <v>1294</v>
      </c>
      <c r="F22" s="64">
        <v>8754163699</v>
      </c>
      <c r="G22" s="81">
        <v>41999</v>
      </c>
    </row>
    <row r="23" spans="1:7" x14ac:dyDescent="0.25">
      <c r="A23" s="35" t="s">
        <v>71</v>
      </c>
      <c r="B23" s="64">
        <v>23183203410</v>
      </c>
      <c r="C23" s="31">
        <v>53497</v>
      </c>
      <c r="D23" s="64">
        <v>2417775207</v>
      </c>
      <c r="E23" s="31">
        <v>6574</v>
      </c>
      <c r="F23" s="64">
        <v>42098890559</v>
      </c>
      <c r="G23" s="81">
        <v>120699</v>
      </c>
    </row>
    <row r="24" spans="1:7" x14ac:dyDescent="0.25">
      <c r="A24" s="35" t="s">
        <v>72</v>
      </c>
      <c r="B24" s="64">
        <v>30462758846</v>
      </c>
      <c r="C24" s="31">
        <v>83560</v>
      </c>
      <c r="D24" s="64">
        <v>1231833037</v>
      </c>
      <c r="E24" s="31">
        <v>3892</v>
      </c>
      <c r="F24" s="64">
        <v>46829011818</v>
      </c>
      <c r="G24" s="81">
        <v>147581</v>
      </c>
    </row>
    <row r="25" spans="1:7" x14ac:dyDescent="0.25">
      <c r="A25" s="35" t="s">
        <v>73</v>
      </c>
      <c r="B25" s="64">
        <v>3371777863</v>
      </c>
      <c r="C25" s="31">
        <v>12069</v>
      </c>
      <c r="D25" s="64">
        <v>238684891</v>
      </c>
      <c r="E25" s="31">
        <v>912</v>
      </c>
      <c r="F25" s="64">
        <v>4261914947</v>
      </c>
      <c r="G25" s="81">
        <v>18656</v>
      </c>
    </row>
    <row r="26" spans="1:7" x14ac:dyDescent="0.25">
      <c r="A26" s="35" t="s">
        <v>70</v>
      </c>
      <c r="B26" s="64">
        <v>18696959463</v>
      </c>
      <c r="C26" s="31">
        <v>87924</v>
      </c>
      <c r="D26" s="64">
        <v>1335221247</v>
      </c>
      <c r="E26" s="31">
        <v>6963</v>
      </c>
      <c r="F26" s="64">
        <v>30054736838</v>
      </c>
      <c r="G26" s="81">
        <v>152269</v>
      </c>
    </row>
    <row r="27" spans="1:7" x14ac:dyDescent="0.25">
      <c r="A27" s="35" t="s">
        <v>69</v>
      </c>
      <c r="B27" s="64">
        <v>14622126869</v>
      </c>
      <c r="C27" s="31">
        <v>52488</v>
      </c>
      <c r="D27" s="64">
        <v>1000441605</v>
      </c>
      <c r="E27" s="31">
        <v>3853</v>
      </c>
      <c r="F27" s="64">
        <v>20848087799</v>
      </c>
      <c r="G27" s="81">
        <v>84084</v>
      </c>
    </row>
    <row r="28" spans="1:7" x14ac:dyDescent="0.25">
      <c r="A28" s="35" t="s">
        <v>67</v>
      </c>
      <c r="B28" s="64">
        <v>12472676905</v>
      </c>
      <c r="C28" s="31">
        <v>57448</v>
      </c>
      <c r="D28" s="64">
        <v>860112869</v>
      </c>
      <c r="E28" s="31">
        <v>4219</v>
      </c>
      <c r="F28" s="64">
        <v>15638096738</v>
      </c>
      <c r="G28" s="81">
        <v>79970</v>
      </c>
    </row>
    <row r="29" spans="1:7" x14ac:dyDescent="0.25">
      <c r="A29" s="35" t="s">
        <v>68</v>
      </c>
      <c r="B29" s="64">
        <v>3312476072</v>
      </c>
      <c r="C29" s="31">
        <v>17452</v>
      </c>
      <c r="D29" s="64">
        <v>60090797</v>
      </c>
      <c r="E29" s="31">
        <v>473</v>
      </c>
      <c r="F29" s="64">
        <v>3327447287</v>
      </c>
      <c r="G29" s="81">
        <v>18482</v>
      </c>
    </row>
    <row r="30" spans="1:7" x14ac:dyDescent="0.25">
      <c r="A30" s="35" t="s">
        <v>66</v>
      </c>
      <c r="B30" s="64">
        <v>2465829464</v>
      </c>
      <c r="C30" s="31">
        <v>7434</v>
      </c>
      <c r="D30" s="64">
        <v>148602663</v>
      </c>
      <c r="E30" s="31">
        <v>491</v>
      </c>
      <c r="F30" s="64">
        <v>4019861246</v>
      </c>
      <c r="G30" s="81">
        <v>15165</v>
      </c>
    </row>
    <row r="31" spans="1:7" x14ac:dyDescent="0.25">
      <c r="A31" s="35" t="s">
        <v>59</v>
      </c>
      <c r="B31" s="64">
        <v>36122784456</v>
      </c>
      <c r="C31" s="31">
        <v>129858</v>
      </c>
      <c r="D31" s="64">
        <v>2052572690</v>
      </c>
      <c r="E31" s="31">
        <v>8511</v>
      </c>
      <c r="F31" s="64">
        <v>43410809665</v>
      </c>
      <c r="G31" s="81">
        <v>181467</v>
      </c>
    </row>
    <row r="32" spans="1:7" x14ac:dyDescent="0.25">
      <c r="A32" s="35" t="s">
        <v>58</v>
      </c>
      <c r="B32" s="64">
        <v>884219539</v>
      </c>
      <c r="C32" s="31">
        <v>3753</v>
      </c>
      <c r="D32" s="64">
        <v>19715629</v>
      </c>
      <c r="E32" s="31">
        <v>78</v>
      </c>
      <c r="F32" s="64">
        <v>998979151</v>
      </c>
      <c r="G32" s="81">
        <v>4497</v>
      </c>
    </row>
    <row r="33" spans="1:7" x14ac:dyDescent="0.25">
      <c r="A33" s="35" t="s">
        <v>65</v>
      </c>
      <c r="B33" s="64">
        <v>2132256070</v>
      </c>
      <c r="C33" s="31">
        <v>9513</v>
      </c>
      <c r="D33" s="64">
        <v>96489437</v>
      </c>
      <c r="E33" s="31">
        <v>528</v>
      </c>
      <c r="F33" s="64">
        <v>2888114409</v>
      </c>
      <c r="G33" s="81">
        <v>15274</v>
      </c>
    </row>
    <row r="34" spans="1:7" x14ac:dyDescent="0.25">
      <c r="A34" s="35" t="s">
        <v>63</v>
      </c>
      <c r="B34" s="64">
        <v>4875727165</v>
      </c>
      <c r="C34" s="31">
        <v>15395</v>
      </c>
      <c r="D34" s="64">
        <v>318094130</v>
      </c>
      <c r="E34" s="31">
        <v>1200</v>
      </c>
      <c r="F34" s="64">
        <v>7969926087</v>
      </c>
      <c r="G34" s="81">
        <v>30080</v>
      </c>
    </row>
    <row r="35" spans="1:7" x14ac:dyDescent="0.25">
      <c r="A35" s="35" t="s">
        <v>62</v>
      </c>
      <c r="B35" s="64">
        <v>35513227671</v>
      </c>
      <c r="C35" s="31">
        <v>95214</v>
      </c>
      <c r="D35" s="64">
        <v>2362277699</v>
      </c>
      <c r="E35" s="31">
        <v>8018</v>
      </c>
      <c r="F35" s="64">
        <v>50575085683</v>
      </c>
      <c r="G35" s="81">
        <v>160861</v>
      </c>
    </row>
    <row r="36" spans="1:7" x14ac:dyDescent="0.25">
      <c r="A36" s="35" t="s">
        <v>61</v>
      </c>
      <c r="B36" s="64">
        <v>5542097857</v>
      </c>
      <c r="C36" s="31">
        <v>24727</v>
      </c>
      <c r="D36" s="64">
        <v>231166146</v>
      </c>
      <c r="E36" s="31">
        <v>1052</v>
      </c>
      <c r="F36" s="64">
        <v>5938103322</v>
      </c>
      <c r="G36" s="81">
        <v>27834</v>
      </c>
    </row>
    <row r="37" spans="1:7" x14ac:dyDescent="0.25">
      <c r="A37" s="35" t="s">
        <v>64</v>
      </c>
      <c r="B37" s="64">
        <v>26945332730</v>
      </c>
      <c r="C37" s="31">
        <v>55953</v>
      </c>
      <c r="D37" s="64">
        <v>1198591461</v>
      </c>
      <c r="E37" s="31">
        <v>4036</v>
      </c>
      <c r="F37" s="64">
        <v>32021198772</v>
      </c>
      <c r="G37" s="81">
        <v>84013</v>
      </c>
    </row>
    <row r="38" spans="1:7" x14ac:dyDescent="0.25">
      <c r="A38" s="35" t="s">
        <v>60</v>
      </c>
      <c r="B38" s="64">
        <v>35197254260</v>
      </c>
      <c r="C38" s="31">
        <v>96062</v>
      </c>
      <c r="D38" s="64">
        <v>992838371</v>
      </c>
      <c r="E38" s="31">
        <v>2626</v>
      </c>
      <c r="F38" s="64">
        <v>38584129800</v>
      </c>
      <c r="G38" s="81">
        <v>113459</v>
      </c>
    </row>
    <row r="39" spans="1:7" x14ac:dyDescent="0.25">
      <c r="A39" s="35" t="s">
        <v>57</v>
      </c>
      <c r="B39" s="64">
        <v>20389017153</v>
      </c>
      <c r="C39" s="31">
        <v>98088</v>
      </c>
      <c r="D39" s="64">
        <v>1669181653</v>
      </c>
      <c r="E39" s="31">
        <v>9289</v>
      </c>
      <c r="F39" s="64">
        <v>21682489627</v>
      </c>
      <c r="G39" s="81">
        <v>115319</v>
      </c>
    </row>
    <row r="40" spans="1:7" x14ac:dyDescent="0.25">
      <c r="A40" s="35" t="s">
        <v>202</v>
      </c>
      <c r="B40" s="64">
        <v>6143227598</v>
      </c>
      <c r="C40" s="31">
        <v>29138</v>
      </c>
      <c r="D40" s="64">
        <v>206102736</v>
      </c>
      <c r="E40" s="31">
        <v>1052</v>
      </c>
      <c r="F40" s="64">
        <v>5517503375</v>
      </c>
      <c r="G40" s="81">
        <v>29213</v>
      </c>
    </row>
    <row r="41" spans="1:7" x14ac:dyDescent="0.25">
      <c r="A41" s="35" t="s">
        <v>55</v>
      </c>
      <c r="B41" s="64">
        <v>20245265806</v>
      </c>
      <c r="C41" s="31">
        <v>52645</v>
      </c>
      <c r="D41" s="64">
        <v>1874760960</v>
      </c>
      <c r="E41" s="31">
        <v>6118</v>
      </c>
      <c r="F41" s="64">
        <v>28721754182</v>
      </c>
      <c r="G41" s="81">
        <v>95953</v>
      </c>
    </row>
    <row r="42" spans="1:7" x14ac:dyDescent="0.25">
      <c r="A42" s="35" t="s">
        <v>54</v>
      </c>
      <c r="B42" s="64">
        <v>28184714778</v>
      </c>
      <c r="C42" s="31">
        <v>110580</v>
      </c>
      <c r="D42" s="64">
        <v>1542664384</v>
      </c>
      <c r="E42" s="31">
        <v>6485</v>
      </c>
      <c r="F42" s="64">
        <v>33209640616</v>
      </c>
      <c r="G42" s="81">
        <v>145200</v>
      </c>
    </row>
    <row r="43" spans="1:7" x14ac:dyDescent="0.25">
      <c r="A43" s="35" t="s">
        <v>53</v>
      </c>
      <c r="B43" s="64">
        <v>1305842347</v>
      </c>
      <c r="C43" s="31">
        <v>8915</v>
      </c>
      <c r="D43" s="64">
        <v>35411616</v>
      </c>
      <c r="E43" s="31">
        <v>272</v>
      </c>
      <c r="F43" s="64">
        <v>217699167</v>
      </c>
      <c r="G43" s="81">
        <v>1489</v>
      </c>
    </row>
    <row r="44" spans="1:7" x14ac:dyDescent="0.25">
      <c r="A44" s="35" t="s">
        <v>52</v>
      </c>
      <c r="B44" s="64">
        <v>3475547622</v>
      </c>
      <c r="C44" s="31">
        <v>11207</v>
      </c>
      <c r="D44" s="64">
        <v>210534574</v>
      </c>
      <c r="E44" s="31">
        <v>779</v>
      </c>
      <c r="F44" s="64">
        <v>4490476731</v>
      </c>
      <c r="G44" s="81">
        <v>17445</v>
      </c>
    </row>
    <row r="45" spans="1:7" x14ac:dyDescent="0.25">
      <c r="A45" s="35" t="s">
        <v>203</v>
      </c>
      <c r="B45" s="64">
        <v>18829439045</v>
      </c>
      <c r="C45" s="31">
        <v>74311</v>
      </c>
      <c r="D45" s="64">
        <v>757191795</v>
      </c>
      <c r="E45" s="31">
        <v>3036</v>
      </c>
      <c r="F45" s="64">
        <v>18932605823</v>
      </c>
      <c r="G45" s="81">
        <v>83129</v>
      </c>
    </row>
    <row r="46" spans="1:7" x14ac:dyDescent="0.25">
      <c r="A46" s="35" t="s">
        <v>49</v>
      </c>
      <c r="B46" s="64">
        <v>876032103</v>
      </c>
      <c r="C46" s="31">
        <v>3480</v>
      </c>
      <c r="D46" s="64">
        <v>67685229</v>
      </c>
      <c r="E46" s="31">
        <v>296</v>
      </c>
      <c r="F46" s="64">
        <v>1084505501</v>
      </c>
      <c r="G46" s="81">
        <v>5271</v>
      </c>
    </row>
    <row r="47" spans="1:7" x14ac:dyDescent="0.25">
      <c r="A47" s="35" t="s">
        <v>48</v>
      </c>
      <c r="B47" s="64">
        <v>19195525322</v>
      </c>
      <c r="C47" s="31">
        <v>69582</v>
      </c>
      <c r="D47" s="64">
        <v>1064906432</v>
      </c>
      <c r="E47" s="31">
        <v>4587</v>
      </c>
      <c r="F47" s="64">
        <v>22370619599</v>
      </c>
      <c r="G47" s="81">
        <v>96300</v>
      </c>
    </row>
    <row r="48" spans="1:7" x14ac:dyDescent="0.25">
      <c r="A48" s="35" t="s">
        <v>204</v>
      </c>
      <c r="B48" s="64">
        <v>100975618152</v>
      </c>
      <c r="C48" s="31">
        <v>349756</v>
      </c>
      <c r="D48" s="64">
        <v>4524383198</v>
      </c>
      <c r="E48" s="31">
        <v>26356</v>
      </c>
      <c r="F48" s="64">
        <v>93618595156</v>
      </c>
      <c r="G48" s="81">
        <v>359240</v>
      </c>
    </row>
    <row r="49" spans="1:7" x14ac:dyDescent="0.25">
      <c r="A49" s="35" t="s">
        <v>205</v>
      </c>
      <c r="B49" s="64">
        <v>20467656152</v>
      </c>
      <c r="C49" s="31">
        <v>55235</v>
      </c>
      <c r="D49" s="64">
        <v>2519038717</v>
      </c>
      <c r="E49" s="31">
        <v>7435</v>
      </c>
      <c r="F49" s="64">
        <v>30397038823</v>
      </c>
      <c r="G49" s="81">
        <v>98775</v>
      </c>
    </row>
    <row r="50" spans="1:7" x14ac:dyDescent="0.25">
      <c r="A50" s="35" t="s">
        <v>41</v>
      </c>
      <c r="B50" s="64">
        <v>40574488378</v>
      </c>
      <c r="C50" s="31">
        <v>112967</v>
      </c>
      <c r="D50" s="64">
        <v>1582859506</v>
      </c>
      <c r="E50" s="31">
        <v>5068</v>
      </c>
      <c r="F50" s="64">
        <v>60779795797</v>
      </c>
      <c r="G50" s="81">
        <v>190211</v>
      </c>
    </row>
    <row r="51" spans="1:7" x14ac:dyDescent="0.25">
      <c r="A51" s="35" t="s">
        <v>42</v>
      </c>
      <c r="B51" s="64">
        <v>151465423</v>
      </c>
      <c r="C51" s="31">
        <v>359</v>
      </c>
      <c r="D51" s="64">
        <v>987000</v>
      </c>
      <c r="E51" s="31">
        <v>2</v>
      </c>
      <c r="F51" s="64">
        <v>47925366</v>
      </c>
      <c r="G51" s="81">
        <v>117</v>
      </c>
    </row>
    <row r="52" spans="1:7" x14ac:dyDescent="0.25">
      <c r="A52" s="35" t="s">
        <v>43</v>
      </c>
      <c r="B52" s="64">
        <v>1163291282</v>
      </c>
      <c r="C52" s="31">
        <v>4127</v>
      </c>
      <c r="D52" s="64">
        <v>73323127</v>
      </c>
      <c r="E52" s="31">
        <v>335</v>
      </c>
      <c r="F52" s="64">
        <v>1333401644</v>
      </c>
      <c r="G52" s="81">
        <v>5707</v>
      </c>
    </row>
    <row r="53" spans="1:7" x14ac:dyDescent="0.25">
      <c r="A53" s="35" t="s">
        <v>40</v>
      </c>
      <c r="B53" s="64">
        <v>45146512788</v>
      </c>
      <c r="C53" s="31">
        <v>100544</v>
      </c>
      <c r="D53" s="64">
        <v>3057097336</v>
      </c>
      <c r="E53" s="31">
        <v>8940</v>
      </c>
      <c r="F53" s="64">
        <v>71036176475</v>
      </c>
      <c r="G53" s="81">
        <v>199496</v>
      </c>
    </row>
    <row r="54" spans="1:7" x14ac:dyDescent="0.25">
      <c r="A54" s="35" t="s">
        <v>38</v>
      </c>
      <c r="B54" s="64">
        <v>8403038267</v>
      </c>
      <c r="C54" s="31">
        <v>36128</v>
      </c>
      <c r="D54" s="64">
        <v>488157319</v>
      </c>
      <c r="E54" s="31">
        <v>2158</v>
      </c>
      <c r="F54" s="64">
        <v>11640064715</v>
      </c>
      <c r="G54" s="81">
        <v>55227</v>
      </c>
    </row>
    <row r="55" spans="1:7" x14ac:dyDescent="0.25">
      <c r="A55" s="35" t="s">
        <v>39</v>
      </c>
      <c r="B55" s="64">
        <v>2410127325</v>
      </c>
      <c r="C55" s="31">
        <v>12183</v>
      </c>
      <c r="D55" s="64">
        <v>48162842</v>
      </c>
      <c r="E55" s="31">
        <v>251</v>
      </c>
      <c r="F55" s="64">
        <v>2352406852</v>
      </c>
      <c r="G55" s="81">
        <v>12652</v>
      </c>
    </row>
    <row r="56" spans="1:7" x14ac:dyDescent="0.25">
      <c r="A56" s="37" t="s">
        <v>37</v>
      </c>
      <c r="B56" s="65">
        <v>1380265747</v>
      </c>
      <c r="C56" s="38">
        <v>5648</v>
      </c>
      <c r="D56" s="65">
        <v>54927017</v>
      </c>
      <c r="E56" s="38">
        <v>199</v>
      </c>
      <c r="F56" s="65">
        <v>1990419413</v>
      </c>
      <c r="G56" s="82">
        <v>8216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56"/>
  <sheetViews>
    <sheetView showGridLines="0" workbookViewId="0"/>
  </sheetViews>
  <sheetFormatPr defaultRowHeight="15" x14ac:dyDescent="0.25"/>
  <cols>
    <col min="1" max="1" width="7.7109375" customWidth="1"/>
    <col min="2" max="2" width="18" customWidth="1"/>
    <col min="3" max="3" width="16.140625" customWidth="1"/>
    <col min="4" max="4" width="25.42578125" customWidth="1"/>
    <col min="5" max="5" width="26.42578125" customWidth="1"/>
    <col min="6" max="6" width="26.5703125" customWidth="1"/>
    <col min="7" max="7" width="26" customWidth="1"/>
  </cols>
  <sheetData>
    <row r="1" spans="1:7" s="11" customFormat="1" ht="18" x14ac:dyDescent="0.25">
      <c r="A1" s="29" t="s">
        <v>250</v>
      </c>
    </row>
    <row r="2" spans="1:7" x14ac:dyDescent="0.25">
      <c r="A2" s="32" t="s">
        <v>167</v>
      </c>
      <c r="B2" s="33" t="s">
        <v>206</v>
      </c>
      <c r="C2" s="33" t="s">
        <v>207</v>
      </c>
      <c r="D2" s="33" t="s">
        <v>208</v>
      </c>
      <c r="E2" s="33" t="s">
        <v>209</v>
      </c>
      <c r="F2" s="33" t="s">
        <v>210</v>
      </c>
      <c r="G2" s="34" t="s">
        <v>211</v>
      </c>
    </row>
    <row r="3" spans="1:7" x14ac:dyDescent="0.25">
      <c r="A3" s="35" t="s">
        <v>93</v>
      </c>
      <c r="B3" s="52">
        <v>5058867626</v>
      </c>
      <c r="C3" s="31">
        <v>17049</v>
      </c>
      <c r="D3" s="52">
        <v>296725</v>
      </c>
      <c r="E3" s="31">
        <v>1990</v>
      </c>
      <c r="F3" s="85">
        <v>9</v>
      </c>
      <c r="G3" s="62">
        <v>3</v>
      </c>
    </row>
    <row r="4" spans="1:7" x14ac:dyDescent="0.25">
      <c r="A4" s="35" t="s">
        <v>94</v>
      </c>
      <c r="B4" s="52">
        <v>22510343022</v>
      </c>
      <c r="C4" s="31">
        <v>105945</v>
      </c>
      <c r="D4" s="52">
        <v>212472</v>
      </c>
      <c r="E4" s="31">
        <v>10097</v>
      </c>
      <c r="F4" s="85">
        <v>10</v>
      </c>
      <c r="G4" s="62">
        <v>4</v>
      </c>
    </row>
    <row r="5" spans="1:7" x14ac:dyDescent="0.25">
      <c r="A5" s="35" t="s">
        <v>91</v>
      </c>
      <c r="B5" s="52">
        <v>7939924016</v>
      </c>
      <c r="C5" s="31">
        <v>43098</v>
      </c>
      <c r="D5" s="52">
        <v>184230</v>
      </c>
      <c r="E5" s="31">
        <v>5600</v>
      </c>
      <c r="F5" s="85">
        <v>8</v>
      </c>
      <c r="G5" s="62">
        <v>3</v>
      </c>
    </row>
    <row r="6" spans="1:7" x14ac:dyDescent="0.25">
      <c r="A6" s="35" t="s">
        <v>92</v>
      </c>
      <c r="B6" s="52">
        <v>125031224790</v>
      </c>
      <c r="C6" s="31">
        <v>383513</v>
      </c>
      <c r="D6" s="52">
        <v>326016</v>
      </c>
      <c r="E6" s="31">
        <v>22659</v>
      </c>
      <c r="F6" s="85">
        <v>17</v>
      </c>
      <c r="G6" s="62">
        <v>6</v>
      </c>
    </row>
    <row r="7" spans="1:7" x14ac:dyDescent="0.25">
      <c r="A7" s="35" t="s">
        <v>200</v>
      </c>
      <c r="B7" s="52">
        <v>689253106733</v>
      </c>
      <c r="C7" s="31">
        <v>1434038</v>
      </c>
      <c r="D7" s="52">
        <v>480638</v>
      </c>
      <c r="E7" s="31">
        <v>54260</v>
      </c>
      <c r="F7" s="85">
        <v>26</v>
      </c>
      <c r="G7" s="62">
        <v>11</v>
      </c>
    </row>
    <row r="8" spans="1:7" x14ac:dyDescent="0.25">
      <c r="A8" s="35" t="s">
        <v>89</v>
      </c>
      <c r="B8" s="52">
        <v>104867140396</v>
      </c>
      <c r="C8" s="31">
        <v>297533</v>
      </c>
      <c r="D8" s="52">
        <v>352455</v>
      </c>
      <c r="E8" s="31">
        <v>17366</v>
      </c>
      <c r="F8" s="85">
        <v>17</v>
      </c>
      <c r="G8" s="62">
        <v>6</v>
      </c>
    </row>
    <row r="9" spans="1:7" x14ac:dyDescent="0.25">
      <c r="A9" s="35" t="s">
        <v>88</v>
      </c>
      <c r="B9" s="52">
        <v>26123655555</v>
      </c>
      <c r="C9" s="31">
        <v>92357</v>
      </c>
      <c r="D9" s="52">
        <v>282855</v>
      </c>
      <c r="E9" s="31">
        <v>8115</v>
      </c>
      <c r="F9" s="85">
        <v>11</v>
      </c>
      <c r="G9" s="62">
        <v>4</v>
      </c>
    </row>
    <row r="10" spans="1:7" x14ac:dyDescent="0.25">
      <c r="A10" s="35" t="s">
        <v>86</v>
      </c>
      <c r="B10" s="52">
        <v>10222545941</v>
      </c>
      <c r="C10" s="31">
        <v>19848</v>
      </c>
      <c r="D10" s="52">
        <v>515042</v>
      </c>
      <c r="E10" s="31">
        <v>3748</v>
      </c>
      <c r="F10" s="85">
        <v>5</v>
      </c>
      <c r="G10" s="62">
        <v>2</v>
      </c>
    </row>
    <row r="11" spans="1:7" x14ac:dyDescent="0.25">
      <c r="A11" s="35" t="s">
        <v>87</v>
      </c>
      <c r="B11" s="52">
        <v>9519899639</v>
      </c>
      <c r="C11" s="31">
        <v>35736</v>
      </c>
      <c r="D11" s="52">
        <v>266395</v>
      </c>
      <c r="E11" s="31">
        <v>4935</v>
      </c>
      <c r="F11" s="85">
        <v>7</v>
      </c>
      <c r="G11" s="62">
        <v>3</v>
      </c>
    </row>
    <row r="12" spans="1:7" x14ac:dyDescent="0.25">
      <c r="A12" s="35" t="s">
        <v>85</v>
      </c>
      <c r="B12" s="52">
        <v>199003967349</v>
      </c>
      <c r="C12" s="31">
        <v>707265</v>
      </c>
      <c r="D12" s="52">
        <v>281371</v>
      </c>
      <c r="E12" s="31">
        <v>39615</v>
      </c>
      <c r="F12" s="85">
        <v>18</v>
      </c>
      <c r="G12" s="62">
        <v>7</v>
      </c>
    </row>
    <row r="13" spans="1:7" x14ac:dyDescent="0.25">
      <c r="A13" s="35" t="s">
        <v>84</v>
      </c>
      <c r="B13" s="52">
        <v>84461720282</v>
      </c>
      <c r="C13" s="31">
        <v>325564</v>
      </c>
      <c r="D13" s="52">
        <v>259432</v>
      </c>
      <c r="E13" s="31">
        <v>19979</v>
      </c>
      <c r="F13" s="85">
        <v>16</v>
      </c>
      <c r="G13" s="62">
        <v>7</v>
      </c>
    </row>
    <row r="14" spans="1:7" x14ac:dyDescent="0.25">
      <c r="A14" s="35" t="s">
        <v>83</v>
      </c>
      <c r="B14" s="52">
        <v>128152764</v>
      </c>
      <c r="C14" s="31">
        <v>344</v>
      </c>
      <c r="D14" s="52">
        <v>372537</v>
      </c>
      <c r="E14" s="31">
        <v>8</v>
      </c>
      <c r="F14" s="85">
        <v>43</v>
      </c>
      <c r="G14" s="62">
        <v>51</v>
      </c>
    </row>
    <row r="15" spans="1:7" x14ac:dyDescent="0.25">
      <c r="A15" s="35" t="s">
        <v>82</v>
      </c>
      <c r="B15" s="52">
        <v>18280907909</v>
      </c>
      <c r="C15" s="31">
        <v>35103</v>
      </c>
      <c r="D15" s="52">
        <v>520779</v>
      </c>
      <c r="E15" s="31">
        <v>2646</v>
      </c>
      <c r="F15" s="85">
        <v>13</v>
      </c>
      <c r="G15" s="62">
        <v>4</v>
      </c>
    </row>
    <row r="16" spans="1:7" x14ac:dyDescent="0.25">
      <c r="A16" s="35" t="s">
        <v>77</v>
      </c>
      <c r="B16" s="52">
        <v>6282308127</v>
      </c>
      <c r="C16" s="31">
        <v>34056</v>
      </c>
      <c r="D16" s="52">
        <v>184470</v>
      </c>
      <c r="E16" s="31">
        <v>6058</v>
      </c>
      <c r="F16" s="85">
        <v>6</v>
      </c>
      <c r="G16" s="62">
        <v>2</v>
      </c>
    </row>
    <row r="17" spans="1:7" x14ac:dyDescent="0.25">
      <c r="A17" s="35" t="s">
        <v>81</v>
      </c>
      <c r="B17" s="52">
        <v>19174130050</v>
      </c>
      <c r="C17" s="31">
        <v>66777</v>
      </c>
      <c r="D17" s="52">
        <v>287137</v>
      </c>
      <c r="E17" s="31">
        <v>5311</v>
      </c>
      <c r="F17" s="85">
        <v>13</v>
      </c>
      <c r="G17" s="62">
        <v>4</v>
      </c>
    </row>
    <row r="18" spans="1:7" x14ac:dyDescent="0.25">
      <c r="A18" s="35" t="s">
        <v>80</v>
      </c>
      <c r="B18" s="52">
        <v>74032674777</v>
      </c>
      <c r="C18" s="31">
        <v>286762</v>
      </c>
      <c r="D18" s="52">
        <v>258168</v>
      </c>
      <c r="E18" s="31">
        <v>16403</v>
      </c>
      <c r="F18" s="85">
        <v>17</v>
      </c>
      <c r="G18" s="62">
        <v>6</v>
      </c>
    </row>
    <row r="19" spans="1:7" x14ac:dyDescent="0.25">
      <c r="A19" s="35" t="s">
        <v>201</v>
      </c>
      <c r="B19" s="52">
        <v>31723275132</v>
      </c>
      <c r="C19" s="31">
        <v>162543</v>
      </c>
      <c r="D19" s="52">
        <v>195169</v>
      </c>
      <c r="E19" s="31">
        <v>12869</v>
      </c>
      <c r="F19" s="85">
        <v>13</v>
      </c>
      <c r="G19" s="62">
        <v>4</v>
      </c>
    </row>
    <row r="20" spans="1:7" x14ac:dyDescent="0.25">
      <c r="A20" s="35" t="s">
        <v>76</v>
      </c>
      <c r="B20" s="52">
        <v>9451486784</v>
      </c>
      <c r="C20" s="31">
        <v>45111</v>
      </c>
      <c r="D20" s="52">
        <v>209516</v>
      </c>
      <c r="E20" s="31">
        <v>5648</v>
      </c>
      <c r="F20" s="85">
        <v>8</v>
      </c>
      <c r="G20" s="62">
        <v>3</v>
      </c>
    </row>
    <row r="21" spans="1:7" x14ac:dyDescent="0.25">
      <c r="A21" s="35" t="s">
        <v>75</v>
      </c>
      <c r="B21" s="52">
        <v>16442037961</v>
      </c>
      <c r="C21" s="31">
        <v>83058</v>
      </c>
      <c r="D21" s="52">
        <v>197959</v>
      </c>
      <c r="E21" s="31">
        <v>7434</v>
      </c>
      <c r="F21" s="85">
        <v>11</v>
      </c>
      <c r="G21" s="62">
        <v>4</v>
      </c>
    </row>
    <row r="22" spans="1:7" x14ac:dyDescent="0.25">
      <c r="A22" s="35" t="s">
        <v>74</v>
      </c>
      <c r="B22" s="52">
        <v>18122708966</v>
      </c>
      <c r="C22" s="31">
        <v>84882</v>
      </c>
      <c r="D22" s="52">
        <v>213505</v>
      </c>
      <c r="E22" s="31">
        <v>7612</v>
      </c>
      <c r="F22" s="85">
        <v>11</v>
      </c>
      <c r="G22" s="62">
        <v>4</v>
      </c>
    </row>
    <row r="23" spans="1:7" x14ac:dyDescent="0.25">
      <c r="A23" s="35" t="s">
        <v>71</v>
      </c>
      <c r="B23" s="52">
        <v>67920492230</v>
      </c>
      <c r="C23" s="31">
        <v>181326</v>
      </c>
      <c r="D23" s="52">
        <v>374577</v>
      </c>
      <c r="E23" s="31">
        <v>9553</v>
      </c>
      <c r="F23" s="85">
        <v>19</v>
      </c>
      <c r="G23" s="62">
        <v>7</v>
      </c>
    </row>
    <row r="24" spans="1:7" x14ac:dyDescent="0.25">
      <c r="A24" s="35" t="s">
        <v>72</v>
      </c>
      <c r="B24" s="52">
        <v>78679599078</v>
      </c>
      <c r="C24" s="31">
        <v>235517</v>
      </c>
      <c r="D24" s="52">
        <v>334072</v>
      </c>
      <c r="E24" s="31">
        <v>15575</v>
      </c>
      <c r="F24" s="85">
        <v>15</v>
      </c>
      <c r="G24" s="62">
        <v>6</v>
      </c>
    </row>
    <row r="25" spans="1:7" x14ac:dyDescent="0.25">
      <c r="A25" s="35" t="s">
        <v>73</v>
      </c>
      <c r="B25" s="52">
        <v>7903259589</v>
      </c>
      <c r="C25" s="31">
        <v>31745</v>
      </c>
      <c r="D25" s="52">
        <v>248961</v>
      </c>
      <c r="E25" s="31">
        <v>4948</v>
      </c>
      <c r="F25" s="85">
        <v>6</v>
      </c>
      <c r="G25" s="62">
        <v>2</v>
      </c>
    </row>
    <row r="26" spans="1:7" x14ac:dyDescent="0.25">
      <c r="A26" s="35" t="s">
        <v>70</v>
      </c>
      <c r="B26" s="52">
        <v>50203474582</v>
      </c>
      <c r="C26" s="31">
        <v>247626</v>
      </c>
      <c r="D26" s="52">
        <v>202739</v>
      </c>
      <c r="E26" s="31">
        <v>15445</v>
      </c>
      <c r="F26" s="85">
        <v>16</v>
      </c>
      <c r="G26" s="62">
        <v>6</v>
      </c>
    </row>
    <row r="27" spans="1:7" x14ac:dyDescent="0.25">
      <c r="A27" s="35" t="s">
        <v>69</v>
      </c>
      <c r="B27" s="52">
        <v>36576378333</v>
      </c>
      <c r="C27" s="31">
        <v>140795</v>
      </c>
      <c r="D27" s="52">
        <v>259785</v>
      </c>
      <c r="E27" s="31">
        <v>10536</v>
      </c>
      <c r="F27" s="85">
        <v>13</v>
      </c>
      <c r="G27" s="62">
        <v>5</v>
      </c>
    </row>
    <row r="28" spans="1:7" x14ac:dyDescent="0.25">
      <c r="A28" s="35" t="s">
        <v>67</v>
      </c>
      <c r="B28" s="52">
        <v>29043210932</v>
      </c>
      <c r="C28" s="31">
        <v>141962</v>
      </c>
      <c r="D28" s="52">
        <v>204584</v>
      </c>
      <c r="E28" s="31">
        <v>9747</v>
      </c>
      <c r="F28" s="85">
        <v>15</v>
      </c>
      <c r="G28" s="62">
        <v>5</v>
      </c>
    </row>
    <row r="29" spans="1:7" x14ac:dyDescent="0.25">
      <c r="A29" s="35" t="s">
        <v>68</v>
      </c>
      <c r="B29" s="52">
        <v>6719564142</v>
      </c>
      <c r="C29" s="31">
        <v>36518</v>
      </c>
      <c r="D29" s="52">
        <v>184007</v>
      </c>
      <c r="E29" s="31">
        <v>4419</v>
      </c>
      <c r="F29" s="85">
        <v>8</v>
      </c>
      <c r="G29" s="62">
        <v>3</v>
      </c>
    </row>
    <row r="30" spans="1:7" x14ac:dyDescent="0.25">
      <c r="A30" s="35" t="s">
        <v>66</v>
      </c>
      <c r="B30" s="52">
        <v>6704095526</v>
      </c>
      <c r="C30" s="31">
        <v>23312</v>
      </c>
      <c r="D30" s="52">
        <v>287581</v>
      </c>
      <c r="E30" s="31">
        <v>3118</v>
      </c>
      <c r="F30" s="85">
        <v>7</v>
      </c>
      <c r="G30" s="62">
        <v>3</v>
      </c>
    </row>
    <row r="31" spans="1:7" x14ac:dyDescent="0.25">
      <c r="A31" s="35" t="s">
        <v>59</v>
      </c>
      <c r="B31" s="52">
        <v>81880371634</v>
      </c>
      <c r="C31" s="31">
        <v>320945</v>
      </c>
      <c r="D31" s="52">
        <v>255123</v>
      </c>
      <c r="E31" s="31">
        <v>18288</v>
      </c>
      <c r="F31" s="85">
        <v>18</v>
      </c>
      <c r="G31" s="62">
        <v>7</v>
      </c>
    </row>
    <row r="32" spans="1:7" x14ac:dyDescent="0.25">
      <c r="A32" s="35" t="s">
        <v>58</v>
      </c>
      <c r="B32" s="52">
        <v>1906550819</v>
      </c>
      <c r="C32" s="31">
        <v>8344</v>
      </c>
      <c r="D32" s="52">
        <v>228494</v>
      </c>
      <c r="E32" s="31">
        <v>2073</v>
      </c>
      <c r="F32" s="85">
        <v>4</v>
      </c>
      <c r="G32" s="62">
        <v>1</v>
      </c>
    </row>
    <row r="33" spans="1:7" x14ac:dyDescent="0.25">
      <c r="A33" s="35" t="s">
        <v>65</v>
      </c>
      <c r="B33" s="52">
        <v>5139816462</v>
      </c>
      <c r="C33" s="31">
        <v>25427</v>
      </c>
      <c r="D33" s="52">
        <v>202140</v>
      </c>
      <c r="E33" s="31">
        <v>3094</v>
      </c>
      <c r="F33" s="85">
        <v>8</v>
      </c>
      <c r="G33" s="62">
        <v>3</v>
      </c>
    </row>
    <row r="34" spans="1:7" x14ac:dyDescent="0.25">
      <c r="A34" s="35" t="s">
        <v>63</v>
      </c>
      <c r="B34" s="52">
        <v>13198491838</v>
      </c>
      <c r="C34" s="31">
        <v>46792</v>
      </c>
      <c r="D34" s="52">
        <v>282067</v>
      </c>
      <c r="E34" s="31">
        <v>4561</v>
      </c>
      <c r="F34" s="85">
        <v>10</v>
      </c>
      <c r="G34" s="62">
        <v>4</v>
      </c>
    </row>
    <row r="35" spans="1:7" x14ac:dyDescent="0.25">
      <c r="A35" s="35" t="s">
        <v>62</v>
      </c>
      <c r="B35" s="52">
        <v>88731922126</v>
      </c>
      <c r="C35" s="31">
        <v>264849</v>
      </c>
      <c r="D35" s="52">
        <v>335028</v>
      </c>
      <c r="E35" s="31">
        <v>13091</v>
      </c>
      <c r="F35" s="85">
        <v>20</v>
      </c>
      <c r="G35" s="62">
        <v>8</v>
      </c>
    </row>
    <row r="36" spans="1:7" x14ac:dyDescent="0.25">
      <c r="A36" s="35" t="s">
        <v>61</v>
      </c>
      <c r="B36" s="52">
        <v>11767364720</v>
      </c>
      <c r="C36" s="31">
        <v>53806</v>
      </c>
      <c r="D36" s="52">
        <v>218700</v>
      </c>
      <c r="E36" s="31">
        <v>6167</v>
      </c>
      <c r="F36" s="85">
        <v>9</v>
      </c>
      <c r="G36" s="62">
        <v>3</v>
      </c>
    </row>
    <row r="37" spans="1:7" x14ac:dyDescent="0.25">
      <c r="A37" s="35" t="s">
        <v>64</v>
      </c>
      <c r="B37" s="52">
        <v>60643998341</v>
      </c>
      <c r="C37" s="31">
        <v>145372</v>
      </c>
      <c r="D37" s="52">
        <v>417164</v>
      </c>
      <c r="E37" s="31">
        <v>9869</v>
      </c>
      <c r="F37" s="85">
        <v>15</v>
      </c>
      <c r="G37" s="62">
        <v>6</v>
      </c>
    </row>
    <row r="38" spans="1:7" x14ac:dyDescent="0.25">
      <c r="A38" s="35" t="s">
        <v>60</v>
      </c>
      <c r="B38" s="52">
        <v>75377494353</v>
      </c>
      <c r="C38" s="31">
        <v>213346</v>
      </c>
      <c r="D38" s="52">
        <v>353311</v>
      </c>
      <c r="E38" s="31">
        <v>7025</v>
      </c>
      <c r="F38" s="85">
        <v>30</v>
      </c>
      <c r="G38" s="62">
        <v>15</v>
      </c>
    </row>
    <row r="39" spans="1:7" x14ac:dyDescent="0.25">
      <c r="A39" s="35" t="s">
        <v>57</v>
      </c>
      <c r="B39" s="52">
        <v>43910927403</v>
      </c>
      <c r="C39" s="31">
        <v>223373</v>
      </c>
      <c r="D39" s="52">
        <v>196581</v>
      </c>
      <c r="E39" s="31">
        <v>14581</v>
      </c>
      <c r="F39" s="85">
        <v>15</v>
      </c>
      <c r="G39" s="62">
        <v>6</v>
      </c>
    </row>
    <row r="40" spans="1:7" x14ac:dyDescent="0.25">
      <c r="A40" s="35" t="s">
        <v>202</v>
      </c>
      <c r="B40" s="52">
        <v>11903204102</v>
      </c>
      <c r="C40" s="31">
        <v>59596</v>
      </c>
      <c r="D40" s="52">
        <v>199732</v>
      </c>
      <c r="E40" s="31">
        <v>6141</v>
      </c>
      <c r="F40" s="85">
        <v>10</v>
      </c>
      <c r="G40" s="62">
        <v>4</v>
      </c>
    </row>
    <row r="41" spans="1:7" x14ac:dyDescent="0.25">
      <c r="A41" s="35" t="s">
        <v>55</v>
      </c>
      <c r="B41" s="52">
        <v>51390942666</v>
      </c>
      <c r="C41" s="31">
        <v>156389</v>
      </c>
      <c r="D41" s="52">
        <v>328610</v>
      </c>
      <c r="E41" s="31">
        <v>12111</v>
      </c>
      <c r="F41" s="85">
        <v>13</v>
      </c>
      <c r="G41" s="62">
        <v>4</v>
      </c>
    </row>
    <row r="42" spans="1:7" x14ac:dyDescent="0.25">
      <c r="A42" s="35" t="s">
        <v>54</v>
      </c>
      <c r="B42" s="52">
        <v>63132977826</v>
      </c>
      <c r="C42" s="31">
        <v>263112</v>
      </c>
      <c r="D42" s="52">
        <v>239947</v>
      </c>
      <c r="E42" s="31">
        <v>16380</v>
      </c>
      <c r="F42" s="85">
        <v>16</v>
      </c>
      <c r="G42" s="62">
        <v>6</v>
      </c>
    </row>
    <row r="43" spans="1:7" x14ac:dyDescent="0.25">
      <c r="A43" s="35" t="s">
        <v>53</v>
      </c>
      <c r="B43" s="52">
        <v>1559214354</v>
      </c>
      <c r="C43" s="31">
        <v>10681</v>
      </c>
      <c r="D43" s="52">
        <v>145980</v>
      </c>
      <c r="E43" s="31">
        <v>296</v>
      </c>
      <c r="F43" s="85">
        <v>36</v>
      </c>
      <c r="G43" s="62">
        <v>27</v>
      </c>
    </row>
    <row r="44" spans="1:7" x14ac:dyDescent="0.25">
      <c r="A44" s="35" t="s">
        <v>52</v>
      </c>
      <c r="B44" s="52">
        <v>8211041069</v>
      </c>
      <c r="C44" s="31">
        <v>29531</v>
      </c>
      <c r="D44" s="52">
        <v>278048</v>
      </c>
      <c r="E44" s="31">
        <v>3331</v>
      </c>
      <c r="F44" s="85">
        <v>9</v>
      </c>
      <c r="G44" s="62">
        <v>3</v>
      </c>
    </row>
    <row r="45" spans="1:7" x14ac:dyDescent="0.25">
      <c r="A45" s="35" t="s">
        <v>203</v>
      </c>
      <c r="B45" s="52">
        <v>38694843572</v>
      </c>
      <c r="C45" s="31">
        <v>161000</v>
      </c>
      <c r="D45" s="52">
        <v>240341</v>
      </c>
      <c r="E45" s="31">
        <v>12041</v>
      </c>
      <c r="F45" s="85">
        <v>13</v>
      </c>
      <c r="G45" s="62">
        <v>5</v>
      </c>
    </row>
    <row r="46" spans="1:7" x14ac:dyDescent="0.25">
      <c r="A46" s="35" t="s">
        <v>49</v>
      </c>
      <c r="B46" s="52">
        <v>2039126003</v>
      </c>
      <c r="C46" s="31">
        <v>9100</v>
      </c>
      <c r="D46" s="52">
        <v>224080</v>
      </c>
      <c r="E46" s="31">
        <v>2055</v>
      </c>
      <c r="F46" s="85">
        <v>4</v>
      </c>
      <c r="G46" s="62">
        <v>2</v>
      </c>
    </row>
    <row r="47" spans="1:7" x14ac:dyDescent="0.25">
      <c r="A47" s="35" t="s">
        <v>48</v>
      </c>
      <c r="B47" s="52">
        <v>42815888494</v>
      </c>
      <c r="C47" s="31">
        <v>171259</v>
      </c>
      <c r="D47" s="52">
        <v>250007</v>
      </c>
      <c r="E47" s="31">
        <v>14099</v>
      </c>
      <c r="F47" s="85">
        <v>12</v>
      </c>
      <c r="G47" s="62">
        <v>5</v>
      </c>
    </row>
    <row r="48" spans="1:7" x14ac:dyDescent="0.25">
      <c r="A48" s="35" t="s">
        <v>204</v>
      </c>
      <c r="B48" s="52">
        <v>199922151999</v>
      </c>
      <c r="C48" s="31">
        <v>738516</v>
      </c>
      <c r="D48" s="52">
        <v>270708</v>
      </c>
      <c r="E48" s="31">
        <v>31344</v>
      </c>
      <c r="F48" s="85">
        <v>24</v>
      </c>
      <c r="G48" s="62">
        <v>9</v>
      </c>
    </row>
    <row r="49" spans="1:7" x14ac:dyDescent="0.25">
      <c r="A49" s="35" t="s">
        <v>205</v>
      </c>
      <c r="B49" s="52">
        <v>54193733936</v>
      </c>
      <c r="C49" s="31">
        <v>163619</v>
      </c>
      <c r="D49" s="52">
        <v>331219</v>
      </c>
      <c r="E49" s="31">
        <v>6505</v>
      </c>
      <c r="F49" s="85">
        <v>25</v>
      </c>
      <c r="G49" s="62">
        <v>9</v>
      </c>
    </row>
    <row r="50" spans="1:7" x14ac:dyDescent="0.25">
      <c r="A50" s="35" t="s">
        <v>41</v>
      </c>
      <c r="B50" s="52">
        <v>103186837187</v>
      </c>
      <c r="C50" s="31">
        <v>309028</v>
      </c>
      <c r="D50" s="52">
        <v>333908</v>
      </c>
      <c r="E50" s="31">
        <v>19379</v>
      </c>
      <c r="F50" s="85">
        <v>16</v>
      </c>
      <c r="G50" s="62">
        <v>6</v>
      </c>
    </row>
    <row r="51" spans="1:7" x14ac:dyDescent="0.25">
      <c r="A51" s="35" t="s">
        <v>42</v>
      </c>
      <c r="B51" s="52">
        <v>200569307</v>
      </c>
      <c r="C51" s="31">
        <v>479</v>
      </c>
      <c r="D51" s="52">
        <v>418725</v>
      </c>
      <c r="E51" s="31">
        <v>11</v>
      </c>
      <c r="F51" s="85">
        <v>44</v>
      </c>
      <c r="G51" s="62">
        <v>39</v>
      </c>
    </row>
    <row r="52" spans="1:7" x14ac:dyDescent="0.25">
      <c r="A52" s="35" t="s">
        <v>43</v>
      </c>
      <c r="B52" s="52">
        <v>2576051153</v>
      </c>
      <c r="C52" s="31">
        <v>10192</v>
      </c>
      <c r="D52" s="52">
        <v>252752</v>
      </c>
      <c r="E52" s="31">
        <v>1611</v>
      </c>
      <c r="F52" s="85">
        <v>6</v>
      </c>
      <c r="G52" s="62">
        <v>2</v>
      </c>
    </row>
    <row r="53" spans="1:7" x14ac:dyDescent="0.25">
      <c r="A53" s="35" t="s">
        <v>40</v>
      </c>
      <c r="B53" s="52">
        <v>120392086115</v>
      </c>
      <c r="C53" s="31">
        <v>311925</v>
      </c>
      <c r="D53" s="52">
        <v>385965</v>
      </c>
      <c r="E53" s="31">
        <v>18052</v>
      </c>
      <c r="F53" s="85">
        <v>17</v>
      </c>
      <c r="G53" s="62">
        <v>6</v>
      </c>
    </row>
    <row r="54" spans="1:7" x14ac:dyDescent="0.25">
      <c r="A54" s="35" t="s">
        <v>38</v>
      </c>
      <c r="B54" s="52">
        <v>20587084849</v>
      </c>
      <c r="C54" s="31">
        <v>93733</v>
      </c>
      <c r="D54" s="52">
        <v>219635</v>
      </c>
      <c r="E54" s="31">
        <v>8323</v>
      </c>
      <c r="F54" s="85">
        <v>11</v>
      </c>
      <c r="G54" s="62">
        <v>4</v>
      </c>
    </row>
    <row r="55" spans="1:7" x14ac:dyDescent="0.25">
      <c r="A55" s="35" t="s">
        <v>39</v>
      </c>
      <c r="B55" s="52">
        <v>4820758243</v>
      </c>
      <c r="C55" s="31">
        <v>25145</v>
      </c>
      <c r="D55" s="52">
        <v>191718</v>
      </c>
      <c r="E55" s="31">
        <v>3033</v>
      </c>
      <c r="F55" s="85">
        <v>8</v>
      </c>
      <c r="G55" s="62">
        <v>3</v>
      </c>
    </row>
    <row r="56" spans="1:7" x14ac:dyDescent="0.25">
      <c r="A56" s="37" t="s">
        <v>37</v>
      </c>
      <c r="B56" s="54">
        <v>3448992340</v>
      </c>
      <c r="C56" s="38">
        <v>14130</v>
      </c>
      <c r="D56" s="54">
        <v>244090</v>
      </c>
      <c r="E56" s="38">
        <v>2571</v>
      </c>
      <c r="F56" s="86">
        <v>5</v>
      </c>
      <c r="G56" s="63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showGridLines="0" workbookViewId="0"/>
  </sheetViews>
  <sheetFormatPr defaultColWidth="9.140625" defaultRowHeight="12.75" x14ac:dyDescent="0.2"/>
  <cols>
    <col min="1" max="1" width="9.140625" style="1"/>
    <col min="2" max="2" width="10.5703125" style="1" customWidth="1"/>
    <col min="3" max="3" width="7.85546875" style="1" bestFit="1" customWidth="1"/>
    <col min="4" max="4" width="8.28515625" style="1" bestFit="1" customWidth="1"/>
    <col min="5" max="6" width="8.42578125" style="1" bestFit="1" customWidth="1"/>
    <col min="7" max="11" width="7.5703125" style="1" bestFit="1" customWidth="1"/>
    <col min="12" max="12" width="7.5703125" style="1" customWidth="1"/>
    <col min="13" max="13" width="7.5703125" style="1" bestFit="1" customWidth="1"/>
    <col min="14" max="14" width="7" style="1" customWidth="1"/>
    <col min="15" max="15" width="9.5703125" style="1" customWidth="1"/>
    <col min="16" max="20" width="7" style="1" customWidth="1"/>
    <col min="21" max="21" width="9.5703125" style="1" customWidth="1"/>
    <col min="22" max="26" width="7" style="1" customWidth="1"/>
    <col min="27" max="27" width="9.28515625" style="1" customWidth="1"/>
    <col min="28" max="32" width="7" style="1" customWidth="1"/>
    <col min="33" max="33" width="9.85546875" style="1" customWidth="1"/>
    <col min="34" max="38" width="7" style="1" customWidth="1"/>
    <col min="39" max="39" width="9.42578125" style="1" customWidth="1"/>
    <col min="40" max="44" width="7" style="1" customWidth="1"/>
    <col min="45" max="45" width="8.85546875" style="1" customWidth="1"/>
    <col min="46" max="50" width="7" style="1" customWidth="1"/>
    <col min="51" max="51" width="9.7109375" style="1" customWidth="1"/>
    <col min="52" max="56" width="7" style="1" customWidth="1"/>
    <col min="57" max="57" width="9.7109375" style="1" customWidth="1"/>
    <col min="58" max="62" width="7" style="1" customWidth="1"/>
    <col min="63" max="63" width="9.140625" style="1" customWidth="1"/>
    <col min="64" max="68" width="7" style="1" customWidth="1"/>
    <col min="69" max="69" width="9.5703125" style="1" bestFit="1" customWidth="1"/>
    <col min="70" max="74" width="7" style="1" customWidth="1"/>
    <col min="75" max="75" width="9.5703125" style="1" bestFit="1" customWidth="1"/>
    <col min="76" max="76" width="11.7109375" style="1" bestFit="1" customWidth="1"/>
    <col min="77" max="16384" width="9.140625" style="1"/>
  </cols>
  <sheetData>
    <row r="1" spans="1:15" ht="18" x14ac:dyDescent="0.2">
      <c r="A1" s="29" t="s">
        <v>212</v>
      </c>
    </row>
    <row r="2" spans="1:15" ht="18" x14ac:dyDescent="0.2">
      <c r="A2" s="29"/>
    </row>
    <row r="3" spans="1:15" s="69" customFormat="1" ht="45" x14ac:dyDescent="0.25">
      <c r="A3" s="68"/>
      <c r="B3" s="70" t="s">
        <v>213</v>
      </c>
      <c r="C3" s="70" t="s">
        <v>214</v>
      </c>
      <c r="D3" s="70" t="s">
        <v>232</v>
      </c>
      <c r="E3" s="70" t="s">
        <v>0</v>
      </c>
      <c r="F3" s="70" t="s">
        <v>231</v>
      </c>
    </row>
    <row r="4" spans="1:15" ht="18" x14ac:dyDescent="0.25">
      <c r="A4" s="29"/>
      <c r="B4" s="71" t="s">
        <v>215</v>
      </c>
      <c r="C4" s="72">
        <v>21472</v>
      </c>
      <c r="D4" s="77">
        <v>0.107</v>
      </c>
      <c r="E4" s="72">
        <v>60014</v>
      </c>
      <c r="F4" s="77">
        <v>0.16300000000000001</v>
      </c>
    </row>
    <row r="5" spans="1:15" ht="18" x14ac:dyDescent="0.25">
      <c r="A5" s="29"/>
      <c r="B5" s="71" t="s">
        <v>216</v>
      </c>
      <c r="C5" s="72">
        <v>30452</v>
      </c>
      <c r="D5" s="77">
        <v>0.158</v>
      </c>
      <c r="E5" s="72">
        <v>100736</v>
      </c>
      <c r="F5" s="77">
        <v>0.25900000000000001</v>
      </c>
    </row>
    <row r="6" spans="1:15" ht="18" x14ac:dyDescent="0.25">
      <c r="A6" s="29"/>
      <c r="B6" s="71" t="s">
        <v>217</v>
      </c>
      <c r="C6" s="72">
        <v>217999</v>
      </c>
      <c r="D6" s="77">
        <v>0.187</v>
      </c>
      <c r="E6" s="72">
        <v>939608</v>
      </c>
      <c r="F6" s="77">
        <v>0.36499999999999999</v>
      </c>
    </row>
    <row r="7" spans="1:15" ht="18" x14ac:dyDescent="0.2">
      <c r="A7" s="29"/>
    </row>
    <row r="8" spans="1:15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O8" s="67"/>
    </row>
    <row r="9" spans="1:15" ht="15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66"/>
    </row>
    <row r="10" spans="1:15" ht="15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5" ht="1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5" ht="15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O12" s="67"/>
    </row>
    <row r="13" spans="1:15" ht="15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O13" s="66"/>
    </row>
    <row r="14" spans="1:15" ht="15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O14" s="67"/>
    </row>
    <row r="15" spans="1:15" ht="15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O15" s="66"/>
    </row>
    <row r="16" spans="1:15" ht="1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5" ht="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5" ht="15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O18" s="67"/>
    </row>
    <row r="19" spans="1:15" ht="15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O19" s="66"/>
    </row>
    <row r="20" spans="1:15" ht="15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O20" s="67"/>
    </row>
    <row r="21" spans="1:15" ht="15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66"/>
    </row>
    <row r="22" spans="1:15" ht="1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5" ht="15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5" ht="1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5" ht="1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5" ht="1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ht="15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5" ht="15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30" spans="1:15" ht="15" x14ac:dyDescent="0.25">
      <c r="B30" s="47" t="s">
        <v>36</v>
      </c>
      <c r="C30" s="60">
        <v>2011</v>
      </c>
      <c r="D30" s="60">
        <v>2012</v>
      </c>
      <c r="E30" s="60">
        <v>2013</v>
      </c>
      <c r="F30" s="60">
        <v>2014</v>
      </c>
      <c r="G30" s="60">
        <v>2015</v>
      </c>
      <c r="H30" s="60">
        <v>2016</v>
      </c>
      <c r="I30" s="60">
        <v>2017</v>
      </c>
      <c r="J30" s="60">
        <v>2018</v>
      </c>
      <c r="K30" s="60">
        <v>2019</v>
      </c>
      <c r="L30" s="60">
        <v>2020</v>
      </c>
      <c r="M30" s="89">
        <v>2021</v>
      </c>
    </row>
    <row r="31" spans="1:15" ht="15" x14ac:dyDescent="0.25">
      <c r="A31" s="57"/>
      <c r="B31" s="43" t="s">
        <v>1</v>
      </c>
      <c r="C31" s="30">
        <v>163649</v>
      </c>
      <c r="D31" s="30">
        <v>194424</v>
      </c>
      <c r="E31" s="30">
        <v>235752</v>
      </c>
      <c r="F31" s="30">
        <v>278372</v>
      </c>
      <c r="G31" s="30">
        <v>303635</v>
      </c>
      <c r="H31" s="30">
        <v>367891</v>
      </c>
      <c r="I31" s="30">
        <v>435643</v>
      </c>
      <c r="J31" s="30">
        <v>483621</v>
      </c>
      <c r="K31" s="30">
        <v>463482</v>
      </c>
      <c r="L31" s="30">
        <v>499934</v>
      </c>
      <c r="M31" s="44">
        <v>650935</v>
      </c>
    </row>
    <row r="32" spans="1:15" ht="15" x14ac:dyDescent="0.25">
      <c r="A32" s="57"/>
      <c r="B32" s="45" t="s">
        <v>2</v>
      </c>
      <c r="C32" s="31">
        <v>172931</v>
      </c>
      <c r="D32" s="31">
        <v>201177</v>
      </c>
      <c r="E32" s="31">
        <v>244282</v>
      </c>
      <c r="F32" s="31">
        <v>288287</v>
      </c>
      <c r="G32" s="31">
        <v>314101</v>
      </c>
      <c r="H32" s="31">
        <v>380842</v>
      </c>
      <c r="I32" s="31">
        <v>450824</v>
      </c>
      <c r="J32" s="31">
        <v>499064</v>
      </c>
      <c r="K32" s="31">
        <v>474057</v>
      </c>
      <c r="L32" s="31">
        <v>516084</v>
      </c>
      <c r="M32" s="41">
        <v>680024</v>
      </c>
    </row>
    <row r="33" spans="1:13" ht="15" x14ac:dyDescent="0.25">
      <c r="A33" s="57"/>
      <c r="B33" s="45" t="s">
        <v>3</v>
      </c>
      <c r="C33" s="31">
        <v>182881</v>
      </c>
      <c r="D33" s="31">
        <v>207189</v>
      </c>
      <c r="E33" s="31">
        <v>252558</v>
      </c>
      <c r="F33" s="31">
        <v>297656</v>
      </c>
      <c r="G33" s="31">
        <v>323658</v>
      </c>
      <c r="H33" s="31">
        <v>394171</v>
      </c>
      <c r="I33" s="31">
        <v>466914</v>
      </c>
      <c r="J33" s="31">
        <v>514969</v>
      </c>
      <c r="K33" s="31">
        <v>484541</v>
      </c>
      <c r="L33" s="31">
        <v>531950</v>
      </c>
      <c r="M33" s="41">
        <v>712821</v>
      </c>
    </row>
    <row r="34" spans="1:13" ht="15" x14ac:dyDescent="0.25">
      <c r="A34" s="57"/>
      <c r="B34" s="45" t="s">
        <v>4</v>
      </c>
      <c r="C34" s="31">
        <v>189849</v>
      </c>
      <c r="D34" s="31">
        <v>212368</v>
      </c>
      <c r="E34" s="31">
        <v>261012</v>
      </c>
      <c r="F34" s="31">
        <v>307267</v>
      </c>
      <c r="G34" s="31">
        <v>332948</v>
      </c>
      <c r="H34" s="31">
        <v>405062</v>
      </c>
      <c r="I34" s="31">
        <v>479344</v>
      </c>
      <c r="J34" s="31">
        <v>528827</v>
      </c>
      <c r="K34" s="31">
        <v>493789</v>
      </c>
      <c r="L34" s="31">
        <v>544637</v>
      </c>
      <c r="M34" s="41">
        <v>745932</v>
      </c>
    </row>
    <row r="35" spans="1:13" ht="15" x14ac:dyDescent="0.25">
      <c r="A35" s="57"/>
      <c r="B35" s="45" t="s">
        <v>5</v>
      </c>
      <c r="C35" s="31">
        <v>195612</v>
      </c>
      <c r="D35" s="31">
        <v>218634</v>
      </c>
      <c r="E35" s="31">
        <v>272016</v>
      </c>
      <c r="F35" s="31">
        <v>316172</v>
      </c>
      <c r="G35" s="31">
        <v>342119</v>
      </c>
      <c r="H35" s="31">
        <v>415454</v>
      </c>
      <c r="I35" s="31">
        <v>491284</v>
      </c>
      <c r="J35" s="31">
        <v>541071</v>
      </c>
      <c r="K35" s="31">
        <v>502978</v>
      </c>
      <c r="L35" s="31">
        <v>555997</v>
      </c>
      <c r="M35" s="41">
        <v>774467</v>
      </c>
    </row>
    <row r="36" spans="1:13" ht="15" x14ac:dyDescent="0.25">
      <c r="A36" s="57"/>
      <c r="B36" s="45" t="s">
        <v>6</v>
      </c>
      <c r="C36" s="31">
        <v>201083</v>
      </c>
      <c r="D36" s="31">
        <v>224375</v>
      </c>
      <c r="E36" s="31">
        <v>281341</v>
      </c>
      <c r="F36" s="31">
        <v>323137</v>
      </c>
      <c r="G36" s="31">
        <v>351940</v>
      </c>
      <c r="H36" s="31">
        <v>426475</v>
      </c>
      <c r="I36" s="31">
        <v>502013</v>
      </c>
      <c r="J36" s="31">
        <v>550661</v>
      </c>
      <c r="K36" s="31">
        <v>511366</v>
      </c>
      <c r="L36" s="31">
        <v>569676</v>
      </c>
      <c r="M36" s="41">
        <v>802071</v>
      </c>
    </row>
    <row r="37" spans="1:13" ht="15" x14ac:dyDescent="0.25">
      <c r="A37" s="57"/>
      <c r="B37" s="45" t="s">
        <v>7</v>
      </c>
      <c r="C37" s="31">
        <v>206029</v>
      </c>
      <c r="D37" s="31">
        <v>230611</v>
      </c>
      <c r="E37" s="31">
        <v>291641</v>
      </c>
      <c r="F37" s="31">
        <v>330369</v>
      </c>
      <c r="G37" s="31">
        <v>361654</v>
      </c>
      <c r="H37" s="31">
        <v>436032</v>
      </c>
      <c r="I37" s="31">
        <v>512122</v>
      </c>
      <c r="J37" s="31">
        <v>559519</v>
      </c>
      <c r="K37" s="31">
        <v>520994</v>
      </c>
      <c r="L37" s="31">
        <v>588312</v>
      </c>
      <c r="M37" s="41">
        <v>827812</v>
      </c>
    </row>
    <row r="38" spans="1:13" ht="15" x14ac:dyDescent="0.25">
      <c r="A38" s="57"/>
      <c r="B38" s="45" t="s">
        <v>8</v>
      </c>
      <c r="C38" s="31">
        <v>212930</v>
      </c>
      <c r="D38" s="31">
        <v>238124</v>
      </c>
      <c r="E38" s="31">
        <v>302997</v>
      </c>
      <c r="F38" s="31">
        <v>337083</v>
      </c>
      <c r="G38" s="31">
        <v>371202</v>
      </c>
      <c r="H38" s="31">
        <v>447652</v>
      </c>
      <c r="I38" s="31">
        <v>524793</v>
      </c>
      <c r="J38" s="31">
        <v>569002</v>
      </c>
      <c r="K38" s="31">
        <v>531230</v>
      </c>
      <c r="L38" s="31">
        <v>606763</v>
      </c>
      <c r="M38" s="41">
        <v>853175</v>
      </c>
    </row>
    <row r="39" spans="1:13" ht="15" x14ac:dyDescent="0.25">
      <c r="A39" s="57"/>
      <c r="B39" s="45" t="s">
        <v>9</v>
      </c>
      <c r="C39" s="31">
        <v>216523</v>
      </c>
      <c r="D39" s="31">
        <v>244165</v>
      </c>
      <c r="E39" s="31">
        <v>311593</v>
      </c>
      <c r="F39" s="31">
        <v>343800</v>
      </c>
      <c r="G39" s="31">
        <v>382291</v>
      </c>
      <c r="H39" s="31">
        <v>460372</v>
      </c>
      <c r="I39" s="31">
        <v>536235</v>
      </c>
      <c r="J39" s="31">
        <v>576473</v>
      </c>
      <c r="K39" s="31">
        <v>541751</v>
      </c>
      <c r="L39" s="31">
        <v>627338</v>
      </c>
      <c r="M39" s="41">
        <v>879313</v>
      </c>
    </row>
    <row r="40" spans="1:13" ht="15" x14ac:dyDescent="0.25">
      <c r="A40" s="57"/>
      <c r="B40" s="45" t="s">
        <v>10</v>
      </c>
      <c r="C40" s="31">
        <v>218631</v>
      </c>
      <c r="D40" s="31">
        <v>248618</v>
      </c>
      <c r="E40" s="31">
        <v>316614</v>
      </c>
      <c r="F40" s="31">
        <v>348356</v>
      </c>
      <c r="G40" s="31">
        <v>389812</v>
      </c>
      <c r="H40" s="31">
        <v>467836</v>
      </c>
      <c r="I40" s="31">
        <v>543753</v>
      </c>
      <c r="J40" s="31">
        <v>581618</v>
      </c>
      <c r="K40" s="31">
        <v>549656</v>
      </c>
      <c r="L40" s="31">
        <v>643692</v>
      </c>
      <c r="M40" s="41">
        <v>896160</v>
      </c>
    </row>
    <row r="41" spans="1:13" ht="15" x14ac:dyDescent="0.25">
      <c r="A41" s="57"/>
      <c r="B41" s="45" t="s">
        <v>11</v>
      </c>
      <c r="C41" s="31">
        <v>222925</v>
      </c>
      <c r="D41" s="31">
        <v>254843</v>
      </c>
      <c r="E41" s="31">
        <v>326143</v>
      </c>
      <c r="F41" s="31">
        <v>355187</v>
      </c>
      <c r="G41" s="31">
        <v>400510</v>
      </c>
      <c r="H41" s="31">
        <v>479811</v>
      </c>
      <c r="I41" s="31">
        <v>555117</v>
      </c>
      <c r="J41" s="31">
        <v>589024</v>
      </c>
      <c r="K41" s="31">
        <v>561402</v>
      </c>
      <c r="L41" s="31">
        <v>666646</v>
      </c>
      <c r="M41" s="41">
        <v>918005</v>
      </c>
    </row>
    <row r="42" spans="1:13" ht="15" x14ac:dyDescent="0.25">
      <c r="A42" s="57"/>
      <c r="B42" s="46" t="s">
        <v>12</v>
      </c>
      <c r="C42" s="38">
        <v>226021</v>
      </c>
      <c r="D42" s="38">
        <v>259005</v>
      </c>
      <c r="E42" s="38">
        <v>331351</v>
      </c>
      <c r="F42" s="38">
        <v>359992</v>
      </c>
      <c r="G42" s="38">
        <v>408542</v>
      </c>
      <c r="H42" s="38">
        <v>487973</v>
      </c>
      <c r="I42" s="38">
        <v>562760</v>
      </c>
      <c r="J42" s="38">
        <v>594041</v>
      </c>
      <c r="K42" s="38">
        <v>569190</v>
      </c>
      <c r="L42" s="38">
        <v>688315</v>
      </c>
      <c r="M42" s="42">
        <v>939608</v>
      </c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9"/>
  <sheetViews>
    <sheetView showGridLines="0" zoomScaleNormal="100" workbookViewId="0"/>
  </sheetViews>
  <sheetFormatPr defaultColWidth="9.140625" defaultRowHeight="15" x14ac:dyDescent="0.25"/>
  <cols>
    <col min="1" max="1" width="9.140625" style="11"/>
    <col min="2" max="2" width="10.5703125" style="11" customWidth="1"/>
    <col min="3" max="4" width="9.140625" style="11"/>
    <col min="5" max="5" width="9.7109375" style="11" customWidth="1"/>
    <col min="6" max="16384" width="9.140625" style="11"/>
  </cols>
  <sheetData>
    <row r="1" spans="1:5" ht="18" x14ac:dyDescent="0.25">
      <c r="A1" s="29" t="s">
        <v>110</v>
      </c>
    </row>
    <row r="2" spans="1:5" ht="18" x14ac:dyDescent="0.25">
      <c r="A2" s="29"/>
    </row>
    <row r="3" spans="1:5" x14ac:dyDescent="0.25">
      <c r="B3" s="32" t="s">
        <v>0</v>
      </c>
      <c r="C3" s="58">
        <v>2020</v>
      </c>
      <c r="D3" s="58">
        <v>2021</v>
      </c>
      <c r="E3" s="59" t="s">
        <v>102</v>
      </c>
    </row>
    <row r="4" spans="1:5" x14ac:dyDescent="0.25">
      <c r="B4" s="35" t="s">
        <v>13</v>
      </c>
      <c r="C4" s="31">
        <v>112905</v>
      </c>
      <c r="D4" s="31">
        <v>124995</v>
      </c>
      <c r="E4" s="36">
        <v>0.10708117443868739</v>
      </c>
    </row>
    <row r="5" spans="1:5" x14ac:dyDescent="0.25">
      <c r="B5" s="35" t="s">
        <v>14</v>
      </c>
      <c r="C5" s="31">
        <v>20746</v>
      </c>
      <c r="D5" s="31">
        <v>24311</v>
      </c>
      <c r="E5" s="36">
        <v>0.17184035476718404</v>
      </c>
    </row>
    <row r="6" spans="1:5" x14ac:dyDescent="0.25">
      <c r="B6" s="35" t="s">
        <v>15</v>
      </c>
      <c r="C6" s="31">
        <v>18671</v>
      </c>
      <c r="D6" s="31">
        <v>23516</v>
      </c>
      <c r="E6" s="36">
        <v>0.25949333190509344</v>
      </c>
    </row>
    <row r="7" spans="1:5" x14ac:dyDescent="0.25">
      <c r="B7" s="35" t="s">
        <v>16</v>
      </c>
      <c r="C7" s="31">
        <v>12018</v>
      </c>
      <c r="D7" s="31">
        <v>15603</v>
      </c>
      <c r="E7" s="36">
        <v>0.29830254618072893</v>
      </c>
    </row>
    <row r="8" spans="1:5" x14ac:dyDescent="0.25">
      <c r="B8" s="35" t="s">
        <v>17</v>
      </c>
      <c r="C8" s="31">
        <v>13145</v>
      </c>
      <c r="D8" s="31">
        <v>21048</v>
      </c>
      <c r="E8" s="39">
        <v>0.601217192848992</v>
      </c>
    </row>
    <row r="9" spans="1:5" x14ac:dyDescent="0.25">
      <c r="B9" s="37" t="s">
        <v>18</v>
      </c>
      <c r="C9" s="38">
        <v>6133</v>
      </c>
      <c r="D9" s="38">
        <v>8526</v>
      </c>
      <c r="E9" s="39">
        <v>0.3901842491439752</v>
      </c>
    </row>
  </sheetData>
  <pageMargins left="0.7" right="0.7" top="0.75" bottom="0.75" header="0.3" footer="0.3"/>
  <pageSetup orientation="portrait" r:id="rId1"/>
  <ignoredErrors>
    <ignoredError sqref="B4:B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9"/>
  <sheetViews>
    <sheetView showGridLines="0" workbookViewId="0"/>
  </sheetViews>
  <sheetFormatPr defaultRowHeight="15" x14ac:dyDescent="0.25"/>
  <cols>
    <col min="2" max="2" width="10.5703125" customWidth="1"/>
    <col min="5" max="5" width="9.7109375" customWidth="1"/>
  </cols>
  <sheetData>
    <row r="1" spans="1:6" ht="18" x14ac:dyDescent="0.25">
      <c r="A1" s="29" t="s">
        <v>107</v>
      </c>
    </row>
    <row r="2" spans="1:6" s="11" customFormat="1" ht="18" x14ac:dyDescent="0.25">
      <c r="A2" s="29"/>
    </row>
    <row r="3" spans="1:6" x14ac:dyDescent="0.25">
      <c r="B3" s="32" t="s">
        <v>0</v>
      </c>
      <c r="C3" s="58">
        <v>2020</v>
      </c>
      <c r="D3" s="58">
        <v>2021</v>
      </c>
      <c r="E3" s="59" t="s">
        <v>102</v>
      </c>
    </row>
    <row r="4" spans="1:6" x14ac:dyDescent="0.25">
      <c r="B4" s="35" t="s">
        <v>13</v>
      </c>
      <c r="C4" s="31">
        <v>15008</v>
      </c>
      <c r="D4" s="31">
        <v>16093</v>
      </c>
      <c r="E4" s="36">
        <v>7.2294776119402979E-2</v>
      </c>
      <c r="F4" s="11"/>
    </row>
    <row r="5" spans="1:6" x14ac:dyDescent="0.25">
      <c r="B5" s="35" t="s">
        <v>14</v>
      </c>
      <c r="C5" s="31">
        <v>1854</v>
      </c>
      <c r="D5" s="31">
        <v>2212</v>
      </c>
      <c r="E5" s="36">
        <v>0.19309600862998921</v>
      </c>
      <c r="F5" s="11"/>
    </row>
    <row r="6" spans="1:6" x14ac:dyDescent="0.25">
      <c r="B6" s="35" t="s">
        <v>15</v>
      </c>
      <c r="C6" s="31">
        <v>1394</v>
      </c>
      <c r="D6" s="31">
        <v>1772</v>
      </c>
      <c r="E6" s="36">
        <v>0.27116212338593976</v>
      </c>
      <c r="F6" s="11"/>
    </row>
    <row r="7" spans="1:6" x14ac:dyDescent="0.25">
      <c r="B7" s="35" t="s">
        <v>16</v>
      </c>
      <c r="C7" s="31">
        <v>467</v>
      </c>
      <c r="D7" s="31">
        <v>603</v>
      </c>
      <c r="E7" s="36">
        <v>0.29122055674518199</v>
      </c>
      <c r="F7" s="11"/>
    </row>
    <row r="8" spans="1:6" x14ac:dyDescent="0.25">
      <c r="B8" s="35" t="s">
        <v>17</v>
      </c>
      <c r="C8" s="31">
        <v>269</v>
      </c>
      <c r="D8" s="31">
        <v>318</v>
      </c>
      <c r="E8" s="36">
        <v>0.18215613382899629</v>
      </c>
      <c r="F8" s="11"/>
    </row>
    <row r="9" spans="1:6" x14ac:dyDescent="0.25">
      <c r="B9" s="37" t="s">
        <v>18</v>
      </c>
      <c r="C9" s="38">
        <v>407</v>
      </c>
      <c r="D9" s="38">
        <v>474</v>
      </c>
      <c r="E9" s="39">
        <v>0.16461916461916462</v>
      </c>
      <c r="F9" s="11"/>
    </row>
  </sheetData>
  <pageMargins left="0.7" right="0.7" top="0.75" bottom="0.75" header="0.3" footer="0.3"/>
  <pageSetup orientation="portrait" r:id="rId1"/>
  <ignoredErrors>
    <ignoredError sqref="B4:B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62"/>
  <sheetViews>
    <sheetView showGridLines="0" workbookViewId="0"/>
  </sheetViews>
  <sheetFormatPr defaultColWidth="9.140625" defaultRowHeight="15" x14ac:dyDescent="0.25"/>
  <cols>
    <col min="1" max="1" width="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1.7109375" style="11" customWidth="1"/>
    <col min="9" max="16384" width="9.140625" style="11"/>
  </cols>
  <sheetData>
    <row r="1" spans="1:8" ht="18" x14ac:dyDescent="0.25">
      <c r="A1" s="29" t="s">
        <v>189</v>
      </c>
    </row>
    <row r="2" spans="1:8" ht="47.25" x14ac:dyDescent="0.25">
      <c r="A2" s="22" t="s">
        <v>99</v>
      </c>
      <c r="B2" s="22" t="s">
        <v>233</v>
      </c>
      <c r="C2" s="22" t="s">
        <v>241</v>
      </c>
      <c r="D2" s="22" t="s">
        <v>98</v>
      </c>
      <c r="E2" s="24" t="s">
        <v>240</v>
      </c>
      <c r="F2" s="23" t="s">
        <v>97</v>
      </c>
      <c r="G2" s="22" t="s">
        <v>237</v>
      </c>
      <c r="H2" s="22" t="s">
        <v>96</v>
      </c>
    </row>
    <row r="3" spans="1:8" ht="12.95" customHeight="1" x14ac:dyDescent="0.25">
      <c r="A3" s="21" t="s">
        <v>95</v>
      </c>
      <c r="B3" s="19">
        <v>688315</v>
      </c>
      <c r="C3" s="19">
        <v>364194</v>
      </c>
      <c r="D3" s="18">
        <v>0.53</v>
      </c>
      <c r="E3" s="20">
        <v>-112901</v>
      </c>
      <c r="F3" s="18">
        <v>-0.16</v>
      </c>
      <c r="G3" s="19">
        <v>939608</v>
      </c>
      <c r="H3" s="18">
        <v>0.37</v>
      </c>
    </row>
    <row r="4" spans="1:8" ht="12.95" customHeight="1" x14ac:dyDescent="0.25">
      <c r="A4" s="17" t="s">
        <v>94</v>
      </c>
      <c r="B4" s="15">
        <v>12560</v>
      </c>
      <c r="C4" s="15">
        <v>7329</v>
      </c>
      <c r="D4" s="14">
        <v>0.57999999999999996</v>
      </c>
      <c r="E4" s="16">
        <v>-2099</v>
      </c>
      <c r="F4" s="14">
        <v>-0.17</v>
      </c>
      <c r="G4" s="15">
        <v>17790</v>
      </c>
      <c r="H4" s="14">
        <v>0.42</v>
      </c>
    </row>
    <row r="5" spans="1:8" ht="12.95" customHeight="1" x14ac:dyDescent="0.25">
      <c r="A5" s="17" t="s">
        <v>93</v>
      </c>
      <c r="B5" s="15">
        <v>3365</v>
      </c>
      <c r="C5" s="15">
        <v>1633</v>
      </c>
      <c r="D5" s="14">
        <v>0.49</v>
      </c>
      <c r="E5" s="16">
        <v>-517</v>
      </c>
      <c r="F5" s="14">
        <v>-0.15</v>
      </c>
      <c r="G5" s="15">
        <v>4481</v>
      </c>
      <c r="H5" s="14">
        <v>0.33</v>
      </c>
    </row>
    <row r="6" spans="1:8" ht="12.95" customHeight="1" x14ac:dyDescent="0.25">
      <c r="A6" s="17" t="s">
        <v>92</v>
      </c>
      <c r="B6" s="15">
        <v>24810</v>
      </c>
      <c r="C6" s="15">
        <v>12511</v>
      </c>
      <c r="D6" s="14">
        <v>0.5</v>
      </c>
      <c r="E6" s="16">
        <v>-2593</v>
      </c>
      <c r="F6" s="14">
        <v>-0.1</v>
      </c>
      <c r="G6" s="15">
        <v>34728</v>
      </c>
      <c r="H6" s="14">
        <v>0.4</v>
      </c>
    </row>
    <row r="7" spans="1:8" ht="12.95" customHeight="1" x14ac:dyDescent="0.25">
      <c r="A7" s="17" t="s">
        <v>91</v>
      </c>
      <c r="B7" s="15">
        <v>6309</v>
      </c>
      <c r="C7" s="15">
        <v>5495</v>
      </c>
      <c r="D7" s="14">
        <v>0.87</v>
      </c>
      <c r="E7" s="16">
        <v>-2519</v>
      </c>
      <c r="F7" s="14">
        <v>-0.4</v>
      </c>
      <c r="G7" s="15">
        <v>9285</v>
      </c>
      <c r="H7" s="14">
        <v>0.47</v>
      </c>
    </row>
    <row r="8" spans="1:8" ht="12.95" customHeight="1" x14ac:dyDescent="0.25">
      <c r="A8" s="17" t="s">
        <v>100</v>
      </c>
      <c r="B8" s="15">
        <v>46376</v>
      </c>
      <c r="C8" s="15">
        <v>21157</v>
      </c>
      <c r="D8" s="14">
        <v>0.46</v>
      </c>
      <c r="E8" s="16">
        <v>-4996</v>
      </c>
      <c r="F8" s="14">
        <v>-0.11</v>
      </c>
      <c r="G8" s="15">
        <v>62537</v>
      </c>
      <c r="H8" s="14">
        <v>0.35</v>
      </c>
    </row>
    <row r="9" spans="1:8" ht="12.95" customHeight="1" x14ac:dyDescent="0.25">
      <c r="A9" s="17" t="s">
        <v>90</v>
      </c>
      <c r="B9" s="15">
        <v>21181</v>
      </c>
      <c r="C9" s="15">
        <v>3509</v>
      </c>
      <c r="D9" s="14">
        <v>0.17</v>
      </c>
      <c r="E9" s="16">
        <v>-1622</v>
      </c>
      <c r="F9" s="14">
        <v>-0.08</v>
      </c>
      <c r="G9" s="15">
        <v>23068</v>
      </c>
      <c r="H9" s="14">
        <v>0.09</v>
      </c>
    </row>
    <row r="10" spans="1:8" ht="12.95" customHeight="1" x14ac:dyDescent="0.25">
      <c r="A10" s="17" t="s">
        <v>89</v>
      </c>
      <c r="B10" s="15">
        <v>19637</v>
      </c>
      <c r="C10" s="15">
        <v>11218</v>
      </c>
      <c r="D10" s="14">
        <v>0.56999999999999995</v>
      </c>
      <c r="E10" s="16">
        <v>-3510</v>
      </c>
      <c r="F10" s="14">
        <v>-0.18</v>
      </c>
      <c r="G10" s="15">
        <v>27345</v>
      </c>
      <c r="H10" s="14">
        <v>0.39</v>
      </c>
    </row>
    <row r="11" spans="1:8" ht="12.95" customHeight="1" x14ac:dyDescent="0.25">
      <c r="A11" s="17" t="s">
        <v>88</v>
      </c>
      <c r="B11" s="15">
        <v>10116</v>
      </c>
      <c r="C11" s="15">
        <v>5418</v>
      </c>
      <c r="D11" s="14">
        <v>0.54</v>
      </c>
      <c r="E11" s="16">
        <v>-1577</v>
      </c>
      <c r="F11" s="14">
        <v>-0.16</v>
      </c>
      <c r="G11" s="15">
        <v>13957</v>
      </c>
      <c r="H11" s="14">
        <v>0.38</v>
      </c>
    </row>
    <row r="12" spans="1:8" ht="12.95" customHeight="1" x14ac:dyDescent="0.25">
      <c r="A12" s="17" t="s">
        <v>87</v>
      </c>
      <c r="B12" s="15">
        <v>6366</v>
      </c>
      <c r="C12" s="15">
        <v>4347</v>
      </c>
      <c r="D12" s="14">
        <v>0.68</v>
      </c>
      <c r="E12" s="16">
        <v>-1027</v>
      </c>
      <c r="F12" s="14">
        <v>-0.16</v>
      </c>
      <c r="G12" s="15">
        <v>9686</v>
      </c>
      <c r="H12" s="14">
        <v>0.52</v>
      </c>
    </row>
    <row r="13" spans="1:8" ht="12.95" customHeight="1" x14ac:dyDescent="0.25">
      <c r="A13" s="17" t="s">
        <v>86</v>
      </c>
      <c r="B13" s="15">
        <v>6819</v>
      </c>
      <c r="C13" s="15">
        <v>3990</v>
      </c>
      <c r="D13" s="14">
        <v>0.59</v>
      </c>
      <c r="E13" s="16">
        <v>-899</v>
      </c>
      <c r="F13" s="14">
        <v>-0.13</v>
      </c>
      <c r="G13" s="15">
        <v>9910</v>
      </c>
      <c r="H13" s="14">
        <v>0.45</v>
      </c>
    </row>
    <row r="14" spans="1:8" ht="12.95" customHeight="1" x14ac:dyDescent="0.25">
      <c r="A14" s="17" t="s">
        <v>85</v>
      </c>
      <c r="B14" s="15">
        <v>46438</v>
      </c>
      <c r="C14" s="15">
        <v>23258</v>
      </c>
      <c r="D14" s="14">
        <v>0.5</v>
      </c>
      <c r="E14" s="16">
        <v>-6899</v>
      </c>
      <c r="F14" s="14">
        <v>-0.15</v>
      </c>
      <c r="G14" s="15">
        <v>62797</v>
      </c>
      <c r="H14" s="14">
        <v>0.35</v>
      </c>
    </row>
    <row r="15" spans="1:8" ht="12.95" customHeight="1" x14ac:dyDescent="0.25">
      <c r="A15" s="17" t="s">
        <v>84</v>
      </c>
      <c r="B15" s="15">
        <v>22274</v>
      </c>
      <c r="C15" s="15">
        <v>13083</v>
      </c>
      <c r="D15" s="14">
        <v>0.59</v>
      </c>
      <c r="E15" s="16">
        <v>-5235</v>
      </c>
      <c r="F15" s="14">
        <v>-0.24</v>
      </c>
      <c r="G15" s="15">
        <v>30122</v>
      </c>
      <c r="H15" s="14">
        <v>0.35</v>
      </c>
    </row>
    <row r="16" spans="1:8" ht="12.95" customHeight="1" x14ac:dyDescent="0.25">
      <c r="A16" s="17" t="s">
        <v>83</v>
      </c>
      <c r="B16" s="15">
        <v>14</v>
      </c>
      <c r="C16" s="15">
        <v>6</v>
      </c>
      <c r="D16" s="14">
        <v>0.43</v>
      </c>
      <c r="E16" s="16">
        <v>-6</v>
      </c>
      <c r="F16" s="14">
        <v>-0.43</v>
      </c>
      <c r="G16" s="15">
        <v>14</v>
      </c>
      <c r="H16" s="14">
        <v>0</v>
      </c>
    </row>
    <row r="17" spans="1:8" ht="12.95" customHeight="1" x14ac:dyDescent="0.25">
      <c r="A17" s="17" t="s">
        <v>82</v>
      </c>
      <c r="B17" s="15">
        <v>3450</v>
      </c>
      <c r="C17" s="15">
        <v>2735</v>
      </c>
      <c r="D17" s="14">
        <v>0.79</v>
      </c>
      <c r="E17" s="16">
        <v>-971</v>
      </c>
      <c r="F17" s="14">
        <v>-0.28000000000000003</v>
      </c>
      <c r="G17" s="15">
        <v>5214</v>
      </c>
      <c r="H17" s="14">
        <v>0.51</v>
      </c>
    </row>
    <row r="18" spans="1:8" ht="12.95" customHeight="1" x14ac:dyDescent="0.25">
      <c r="A18" s="17" t="s">
        <v>81</v>
      </c>
      <c r="B18" s="15">
        <v>6326</v>
      </c>
      <c r="C18" s="15">
        <v>5160</v>
      </c>
      <c r="D18" s="14">
        <v>0.82</v>
      </c>
      <c r="E18" s="16">
        <v>-2157</v>
      </c>
      <c r="F18" s="14">
        <v>-0.34</v>
      </c>
      <c r="G18" s="15">
        <v>9329</v>
      </c>
      <c r="H18" s="14">
        <v>0.47</v>
      </c>
    </row>
    <row r="19" spans="1:8" ht="12.95" customHeight="1" x14ac:dyDescent="0.25">
      <c r="A19" s="17" t="s">
        <v>80</v>
      </c>
      <c r="B19" s="15">
        <v>20372</v>
      </c>
      <c r="C19" s="15">
        <v>9916</v>
      </c>
      <c r="D19" s="14">
        <v>0.49</v>
      </c>
      <c r="E19" s="16">
        <v>-2729</v>
      </c>
      <c r="F19" s="14">
        <v>-0.13</v>
      </c>
      <c r="G19" s="15">
        <v>27559</v>
      </c>
      <c r="H19" s="14">
        <v>0.35</v>
      </c>
    </row>
    <row r="20" spans="1:8" ht="12.95" customHeight="1" x14ac:dyDescent="0.25">
      <c r="A20" s="17" t="s">
        <v>79</v>
      </c>
      <c r="B20" s="15">
        <v>15231</v>
      </c>
      <c r="C20" s="15">
        <v>8051</v>
      </c>
      <c r="D20" s="14">
        <v>0.53</v>
      </c>
      <c r="E20" s="16">
        <v>-1983</v>
      </c>
      <c r="F20" s="14">
        <v>-0.13</v>
      </c>
      <c r="G20" s="15">
        <v>21299</v>
      </c>
      <c r="H20" s="14">
        <v>0.4</v>
      </c>
    </row>
    <row r="21" spans="1:8" ht="12.95" customHeight="1" x14ac:dyDescent="0.25">
      <c r="A21" s="17" t="s">
        <v>78</v>
      </c>
      <c r="B21" s="15">
        <v>689</v>
      </c>
      <c r="C21" s="15">
        <v>488</v>
      </c>
      <c r="D21" s="14">
        <v>0.71</v>
      </c>
      <c r="E21" s="16">
        <v>-324</v>
      </c>
      <c r="F21" s="14">
        <v>-0.47</v>
      </c>
      <c r="G21" s="15">
        <v>853</v>
      </c>
      <c r="H21" s="14">
        <v>0.24</v>
      </c>
    </row>
    <row r="22" spans="1:8" ht="12.95" customHeight="1" x14ac:dyDescent="0.25">
      <c r="A22" s="17" t="s">
        <v>77</v>
      </c>
      <c r="B22" s="15">
        <v>11221</v>
      </c>
      <c r="C22" s="15">
        <v>5025</v>
      </c>
      <c r="D22" s="14">
        <v>0.45</v>
      </c>
      <c r="E22" s="16">
        <v>-1618</v>
      </c>
      <c r="F22" s="14">
        <v>-0.14000000000000001</v>
      </c>
      <c r="G22" s="15">
        <v>14628</v>
      </c>
      <c r="H22" s="14">
        <v>0.3</v>
      </c>
    </row>
    <row r="23" spans="1:8" ht="12.95" customHeight="1" x14ac:dyDescent="0.25">
      <c r="A23" s="17" t="s">
        <v>76</v>
      </c>
      <c r="B23" s="15">
        <v>7989</v>
      </c>
      <c r="C23" s="15">
        <v>5016</v>
      </c>
      <c r="D23" s="14">
        <v>0.63</v>
      </c>
      <c r="E23" s="16">
        <v>-1325</v>
      </c>
      <c r="F23" s="14">
        <v>-0.17</v>
      </c>
      <c r="G23" s="15">
        <v>11680</v>
      </c>
      <c r="H23" s="14">
        <v>0.46</v>
      </c>
    </row>
    <row r="24" spans="1:8" ht="12.95" customHeight="1" x14ac:dyDescent="0.25">
      <c r="A24" s="17" t="s">
        <v>75</v>
      </c>
      <c r="B24" s="15">
        <v>9664</v>
      </c>
      <c r="C24" s="15">
        <v>5167</v>
      </c>
      <c r="D24" s="14">
        <v>0.53</v>
      </c>
      <c r="E24" s="16">
        <v>-3340</v>
      </c>
      <c r="F24" s="14">
        <v>-0.35</v>
      </c>
      <c r="G24" s="15">
        <v>11491</v>
      </c>
      <c r="H24" s="14">
        <v>0.19</v>
      </c>
    </row>
    <row r="25" spans="1:8" ht="12.95" customHeight="1" x14ac:dyDescent="0.25">
      <c r="A25" s="17" t="s">
        <v>74</v>
      </c>
      <c r="B25" s="15">
        <v>10910</v>
      </c>
      <c r="C25" s="15">
        <v>5364</v>
      </c>
      <c r="D25" s="14">
        <v>0.49</v>
      </c>
      <c r="E25" s="16">
        <v>-1540</v>
      </c>
      <c r="F25" s="14">
        <v>-0.14000000000000001</v>
      </c>
      <c r="G25" s="15">
        <v>14734</v>
      </c>
      <c r="H25" s="14">
        <v>0.35</v>
      </c>
    </row>
    <row r="26" spans="1:8" ht="12.95" customHeight="1" x14ac:dyDescent="0.25">
      <c r="A26" s="17" t="s">
        <v>73</v>
      </c>
      <c r="B26" s="15">
        <v>7725</v>
      </c>
      <c r="C26" s="15">
        <v>5625</v>
      </c>
      <c r="D26" s="14">
        <v>0.73</v>
      </c>
      <c r="E26" s="16">
        <v>-1857</v>
      </c>
      <c r="F26" s="14">
        <v>-0.24</v>
      </c>
      <c r="G26" s="15">
        <v>11493</v>
      </c>
      <c r="H26" s="14">
        <v>0.49</v>
      </c>
    </row>
    <row r="27" spans="1:8" ht="12.95" customHeight="1" x14ac:dyDescent="0.25">
      <c r="A27" s="17" t="s">
        <v>72</v>
      </c>
      <c r="B27" s="15">
        <v>17018</v>
      </c>
      <c r="C27" s="15">
        <v>8384</v>
      </c>
      <c r="D27" s="14">
        <v>0.49</v>
      </c>
      <c r="E27" s="16">
        <v>-2259</v>
      </c>
      <c r="F27" s="14">
        <v>-0.13</v>
      </c>
      <c r="G27" s="15">
        <v>23143</v>
      </c>
      <c r="H27" s="14">
        <v>0.36</v>
      </c>
    </row>
    <row r="28" spans="1:8" ht="12.95" customHeight="1" x14ac:dyDescent="0.25">
      <c r="A28" s="17" t="s">
        <v>71</v>
      </c>
      <c r="B28" s="15">
        <v>11349</v>
      </c>
      <c r="C28" s="15">
        <v>5458</v>
      </c>
      <c r="D28" s="14">
        <v>0.48</v>
      </c>
      <c r="E28" s="16">
        <v>-1727</v>
      </c>
      <c r="F28" s="14">
        <v>-0.15</v>
      </c>
      <c r="G28" s="15">
        <v>15080</v>
      </c>
      <c r="H28" s="14">
        <v>0.33</v>
      </c>
    </row>
    <row r="29" spans="1:8" ht="12.95" customHeight="1" x14ac:dyDescent="0.25">
      <c r="A29" s="17" t="s">
        <v>70</v>
      </c>
      <c r="B29" s="15">
        <v>16184</v>
      </c>
      <c r="C29" s="15">
        <v>9144</v>
      </c>
      <c r="D29" s="14">
        <v>0.56999999999999995</v>
      </c>
      <c r="E29" s="16">
        <v>-2978</v>
      </c>
      <c r="F29" s="14">
        <v>-0.18</v>
      </c>
      <c r="G29" s="15">
        <v>22350</v>
      </c>
      <c r="H29" s="14">
        <v>0.38</v>
      </c>
    </row>
    <row r="30" spans="1:8" ht="12.95" customHeight="1" x14ac:dyDescent="0.25">
      <c r="A30" s="17" t="s">
        <v>69</v>
      </c>
      <c r="B30" s="15">
        <v>11135</v>
      </c>
      <c r="C30" s="15">
        <v>7631</v>
      </c>
      <c r="D30" s="14">
        <v>0.69</v>
      </c>
      <c r="E30" s="16">
        <v>-1566</v>
      </c>
      <c r="F30" s="14">
        <v>-0.14000000000000001</v>
      </c>
      <c r="G30" s="15">
        <v>17200</v>
      </c>
      <c r="H30" s="14">
        <v>0.54</v>
      </c>
    </row>
    <row r="31" spans="1:8" ht="12.95" customHeight="1" x14ac:dyDescent="0.25">
      <c r="A31" s="17" t="s">
        <v>68</v>
      </c>
      <c r="B31" s="15">
        <v>5586</v>
      </c>
      <c r="C31" s="15">
        <v>3631</v>
      </c>
      <c r="D31" s="14">
        <v>0.65</v>
      </c>
      <c r="E31" s="16">
        <v>-2371</v>
      </c>
      <c r="F31" s="14">
        <v>-0.42</v>
      </c>
      <c r="G31" s="15">
        <v>6846</v>
      </c>
      <c r="H31" s="14">
        <v>0.23</v>
      </c>
    </row>
    <row r="32" spans="1:8" ht="12.95" customHeight="1" x14ac:dyDescent="0.25">
      <c r="A32" s="17" t="s">
        <v>67</v>
      </c>
      <c r="B32" s="15">
        <v>11537</v>
      </c>
      <c r="C32" s="15">
        <v>6202</v>
      </c>
      <c r="D32" s="14">
        <v>0.54</v>
      </c>
      <c r="E32" s="16">
        <v>-2000</v>
      </c>
      <c r="F32" s="14">
        <v>-0.17</v>
      </c>
      <c r="G32" s="15">
        <v>15739</v>
      </c>
      <c r="H32" s="14">
        <v>0.36</v>
      </c>
    </row>
    <row r="33" spans="1:8" ht="12.95" customHeight="1" x14ac:dyDescent="0.25">
      <c r="A33" s="17" t="s">
        <v>66</v>
      </c>
      <c r="B33" s="15">
        <v>4124</v>
      </c>
      <c r="C33" s="15">
        <v>3307</v>
      </c>
      <c r="D33" s="14">
        <v>0.8</v>
      </c>
      <c r="E33" s="16">
        <v>-863</v>
      </c>
      <c r="F33" s="14">
        <v>-0.21</v>
      </c>
      <c r="G33" s="15">
        <v>6568</v>
      </c>
      <c r="H33" s="14">
        <v>0.59</v>
      </c>
    </row>
    <row r="34" spans="1:8" ht="12.95" customHeight="1" x14ac:dyDescent="0.25">
      <c r="A34" s="17" t="s">
        <v>65</v>
      </c>
      <c r="B34" s="15">
        <v>4579</v>
      </c>
      <c r="C34" s="15">
        <v>2842</v>
      </c>
      <c r="D34" s="14">
        <v>0.62</v>
      </c>
      <c r="E34" s="16">
        <v>-984</v>
      </c>
      <c r="F34" s="14">
        <v>-0.21</v>
      </c>
      <c r="G34" s="15">
        <v>6437</v>
      </c>
      <c r="H34" s="14">
        <v>0.41</v>
      </c>
    </row>
    <row r="35" spans="1:8" ht="12.95" customHeight="1" x14ac:dyDescent="0.25">
      <c r="A35" s="17" t="s">
        <v>64</v>
      </c>
      <c r="B35" s="15">
        <v>11747</v>
      </c>
      <c r="C35" s="15">
        <v>6373</v>
      </c>
      <c r="D35" s="14">
        <v>0.54</v>
      </c>
      <c r="E35" s="16">
        <v>-2570</v>
      </c>
      <c r="F35" s="14">
        <v>-0.22</v>
      </c>
      <c r="G35" s="15">
        <v>15550</v>
      </c>
      <c r="H35" s="14">
        <v>0.32</v>
      </c>
    </row>
    <row r="36" spans="1:8" ht="12.95" customHeight="1" x14ac:dyDescent="0.25">
      <c r="A36" s="17" t="s">
        <v>63</v>
      </c>
      <c r="B36" s="15">
        <v>5139</v>
      </c>
      <c r="C36" s="15">
        <v>3415</v>
      </c>
      <c r="D36" s="14">
        <v>0.66</v>
      </c>
      <c r="E36" s="16">
        <v>-1511</v>
      </c>
      <c r="F36" s="14">
        <v>-0.28999999999999998</v>
      </c>
      <c r="G36" s="15">
        <v>7043</v>
      </c>
      <c r="H36" s="14">
        <v>0.37</v>
      </c>
    </row>
    <row r="37" spans="1:8" ht="12.95" customHeight="1" x14ac:dyDescent="0.25">
      <c r="A37" s="17" t="s">
        <v>62</v>
      </c>
      <c r="B37" s="15">
        <v>16150</v>
      </c>
      <c r="C37" s="15">
        <v>6936</v>
      </c>
      <c r="D37" s="14">
        <v>0.43</v>
      </c>
      <c r="E37" s="16">
        <v>-3313</v>
      </c>
      <c r="F37" s="14">
        <v>-0.21</v>
      </c>
      <c r="G37" s="15">
        <v>19773</v>
      </c>
      <c r="H37" s="14">
        <v>0.22</v>
      </c>
    </row>
    <row r="38" spans="1:8" ht="12.95" customHeight="1" x14ac:dyDescent="0.25">
      <c r="A38" s="17" t="s">
        <v>61</v>
      </c>
      <c r="B38" s="15">
        <v>7815</v>
      </c>
      <c r="C38" s="15">
        <v>5165</v>
      </c>
      <c r="D38" s="14">
        <v>0.66</v>
      </c>
      <c r="E38" s="16">
        <v>-895</v>
      </c>
      <c r="F38" s="14">
        <v>-0.11</v>
      </c>
      <c r="G38" s="15">
        <v>12085</v>
      </c>
      <c r="H38" s="14">
        <v>0.55000000000000004</v>
      </c>
    </row>
    <row r="39" spans="1:8" ht="12.95" customHeight="1" x14ac:dyDescent="0.25">
      <c r="A39" s="17" t="s">
        <v>60</v>
      </c>
      <c r="B39" s="15">
        <v>9132</v>
      </c>
      <c r="C39" s="15">
        <v>2581</v>
      </c>
      <c r="D39" s="14">
        <v>0.28000000000000003</v>
      </c>
      <c r="E39" s="16">
        <v>-2002</v>
      </c>
      <c r="F39" s="14">
        <v>-0.22</v>
      </c>
      <c r="G39" s="15">
        <v>9711</v>
      </c>
      <c r="H39" s="14">
        <v>0.06</v>
      </c>
    </row>
    <row r="40" spans="1:8" ht="12.95" customHeight="1" x14ac:dyDescent="0.25">
      <c r="A40" s="17" t="s">
        <v>59</v>
      </c>
      <c r="B40" s="15">
        <v>20082</v>
      </c>
      <c r="C40" s="15">
        <v>11249</v>
      </c>
      <c r="D40" s="14">
        <v>0.56000000000000005</v>
      </c>
      <c r="E40" s="16">
        <v>-3097</v>
      </c>
      <c r="F40" s="14">
        <v>-0.15</v>
      </c>
      <c r="G40" s="15">
        <v>28234</v>
      </c>
      <c r="H40" s="14">
        <v>0.41</v>
      </c>
    </row>
    <row r="41" spans="1:8" ht="12.95" customHeight="1" x14ac:dyDescent="0.25">
      <c r="A41" s="17" t="s">
        <v>58</v>
      </c>
      <c r="B41" s="15">
        <v>5826</v>
      </c>
      <c r="C41" s="15">
        <v>2627</v>
      </c>
      <c r="D41" s="14">
        <v>0.45</v>
      </c>
      <c r="E41" s="16">
        <v>-862</v>
      </c>
      <c r="F41" s="14">
        <v>-0.15</v>
      </c>
      <c r="G41" s="15">
        <v>7591</v>
      </c>
      <c r="H41" s="14">
        <v>0.3</v>
      </c>
    </row>
    <row r="42" spans="1:8" ht="12.95" customHeight="1" x14ac:dyDescent="0.25">
      <c r="A42" s="17" t="s">
        <v>57</v>
      </c>
      <c r="B42" s="15">
        <v>15965</v>
      </c>
      <c r="C42" s="15">
        <v>8728</v>
      </c>
      <c r="D42" s="14">
        <v>0.55000000000000004</v>
      </c>
      <c r="E42" s="16">
        <v>-1946</v>
      </c>
      <c r="F42" s="14">
        <v>-0.12</v>
      </c>
      <c r="G42" s="15">
        <v>22747</v>
      </c>
      <c r="H42" s="14">
        <v>0.42</v>
      </c>
    </row>
    <row r="43" spans="1:8" ht="12.95" customHeight="1" x14ac:dyDescent="0.25">
      <c r="A43" s="17" t="s">
        <v>56</v>
      </c>
      <c r="B43" s="15">
        <v>8495</v>
      </c>
      <c r="C43" s="15">
        <v>4823</v>
      </c>
      <c r="D43" s="14">
        <v>0.56999999999999995</v>
      </c>
      <c r="E43" s="16">
        <v>-1209</v>
      </c>
      <c r="F43" s="14">
        <v>-0.14000000000000001</v>
      </c>
      <c r="G43" s="15">
        <v>12109</v>
      </c>
      <c r="H43" s="14">
        <v>0.43</v>
      </c>
    </row>
    <row r="44" spans="1:8" ht="12.95" customHeight="1" x14ac:dyDescent="0.25">
      <c r="A44" s="17" t="s">
        <v>55</v>
      </c>
      <c r="B44" s="15">
        <v>14296</v>
      </c>
      <c r="C44" s="15">
        <v>7919</v>
      </c>
      <c r="D44" s="14">
        <v>0.55000000000000004</v>
      </c>
      <c r="E44" s="16">
        <v>-758</v>
      </c>
      <c r="F44" s="14">
        <v>-0.05</v>
      </c>
      <c r="G44" s="15">
        <v>21457</v>
      </c>
      <c r="H44" s="14">
        <v>0.5</v>
      </c>
    </row>
    <row r="45" spans="1:8" ht="12.95" customHeight="1" x14ac:dyDescent="0.25">
      <c r="A45" s="17" t="s">
        <v>54</v>
      </c>
      <c r="B45" s="15">
        <v>19254</v>
      </c>
      <c r="C45" s="15">
        <v>9337</v>
      </c>
      <c r="D45" s="14">
        <v>0.48</v>
      </c>
      <c r="E45" s="16">
        <v>-3284</v>
      </c>
      <c r="F45" s="14">
        <v>-0.17</v>
      </c>
      <c r="G45" s="15">
        <v>25307</v>
      </c>
      <c r="H45" s="14">
        <v>0.31</v>
      </c>
    </row>
    <row r="46" spans="1:8" ht="12.95" customHeight="1" x14ac:dyDescent="0.25">
      <c r="A46" s="17" t="s">
        <v>53</v>
      </c>
      <c r="B46" s="15">
        <v>402</v>
      </c>
      <c r="C46" s="15">
        <v>125</v>
      </c>
      <c r="D46" s="14">
        <v>0.31</v>
      </c>
      <c r="E46" s="16">
        <v>-39</v>
      </c>
      <c r="F46" s="14">
        <v>-0.1</v>
      </c>
      <c r="G46" s="15">
        <v>488</v>
      </c>
      <c r="H46" s="14">
        <v>0.21</v>
      </c>
    </row>
    <row r="47" spans="1:8" ht="12.95" customHeight="1" x14ac:dyDescent="0.25">
      <c r="A47" s="17" t="s">
        <v>52</v>
      </c>
      <c r="B47" s="15">
        <v>5305</v>
      </c>
      <c r="C47" s="15">
        <v>2154</v>
      </c>
      <c r="D47" s="14">
        <v>0.41</v>
      </c>
      <c r="E47" s="16">
        <v>-1005</v>
      </c>
      <c r="F47" s="14">
        <v>-0.19</v>
      </c>
      <c r="G47" s="15">
        <v>6454</v>
      </c>
      <c r="H47" s="14">
        <v>0.22</v>
      </c>
    </row>
    <row r="48" spans="1:8" ht="12.95" customHeight="1" x14ac:dyDescent="0.25">
      <c r="A48" s="17" t="s">
        <v>51</v>
      </c>
      <c r="B48" s="15">
        <v>13151</v>
      </c>
      <c r="C48" s="15">
        <v>7551</v>
      </c>
      <c r="D48" s="14">
        <v>0.56999999999999995</v>
      </c>
      <c r="E48" s="16">
        <v>-1985</v>
      </c>
      <c r="F48" s="14">
        <v>-0.15</v>
      </c>
      <c r="G48" s="15">
        <v>18717</v>
      </c>
      <c r="H48" s="14">
        <v>0.42</v>
      </c>
    </row>
    <row r="49" spans="1:8" ht="12.95" customHeight="1" x14ac:dyDescent="0.25">
      <c r="A49" s="17" t="s">
        <v>50</v>
      </c>
      <c r="B49" s="15">
        <v>1158</v>
      </c>
      <c r="C49" s="15">
        <v>976</v>
      </c>
      <c r="D49" s="14">
        <v>0.84</v>
      </c>
      <c r="E49" s="16">
        <v>-376</v>
      </c>
      <c r="F49" s="14">
        <v>-0.32</v>
      </c>
      <c r="G49" s="15">
        <v>1758</v>
      </c>
      <c r="H49" s="14">
        <v>0.52</v>
      </c>
    </row>
    <row r="50" spans="1:8" ht="12.95" customHeight="1" x14ac:dyDescent="0.25">
      <c r="A50" s="17" t="s">
        <v>49</v>
      </c>
      <c r="B50" s="15">
        <v>4764</v>
      </c>
      <c r="C50" s="15">
        <v>3267</v>
      </c>
      <c r="D50" s="14">
        <v>0.69</v>
      </c>
      <c r="E50" s="16">
        <v>-650</v>
      </c>
      <c r="F50" s="14">
        <v>-0.14000000000000001</v>
      </c>
      <c r="G50" s="15">
        <v>7381</v>
      </c>
      <c r="H50" s="14">
        <v>0.55000000000000004</v>
      </c>
    </row>
    <row r="51" spans="1:8" ht="12.95" customHeight="1" x14ac:dyDescent="0.25">
      <c r="A51" s="17" t="s">
        <v>48</v>
      </c>
      <c r="B51" s="15">
        <v>16401</v>
      </c>
      <c r="C51" s="15">
        <v>9385</v>
      </c>
      <c r="D51" s="14">
        <v>0.56999999999999995</v>
      </c>
      <c r="E51" s="16">
        <v>-2750</v>
      </c>
      <c r="F51" s="14">
        <v>-0.17</v>
      </c>
      <c r="G51" s="15">
        <v>23036</v>
      </c>
      <c r="H51" s="14">
        <v>0.4</v>
      </c>
    </row>
    <row r="52" spans="1:8" ht="12.95" customHeight="1" x14ac:dyDescent="0.25">
      <c r="A52" s="17" t="s">
        <v>47</v>
      </c>
      <c r="B52" s="15">
        <v>332</v>
      </c>
      <c r="C52" s="15">
        <v>348</v>
      </c>
      <c r="D52" s="14">
        <v>1.05</v>
      </c>
      <c r="E52" s="16">
        <v>-298</v>
      </c>
      <c r="F52" s="14">
        <v>-0.9</v>
      </c>
      <c r="G52" s="15">
        <v>382</v>
      </c>
      <c r="H52" s="14">
        <v>0.15</v>
      </c>
    </row>
    <row r="53" spans="1:8" ht="12.95" customHeight="1" x14ac:dyDescent="0.25">
      <c r="A53" s="17" t="s">
        <v>46</v>
      </c>
      <c r="B53" s="15">
        <v>35449</v>
      </c>
      <c r="C53" s="15">
        <v>19207</v>
      </c>
      <c r="D53" s="14">
        <v>0.54</v>
      </c>
      <c r="E53" s="16">
        <v>-4339</v>
      </c>
      <c r="F53" s="14">
        <v>-0.12</v>
      </c>
      <c r="G53" s="15">
        <v>50317</v>
      </c>
      <c r="H53" s="14">
        <v>0.42</v>
      </c>
    </row>
    <row r="54" spans="1:8" ht="12.95" customHeight="1" x14ac:dyDescent="0.25">
      <c r="A54" s="17" t="s">
        <v>45</v>
      </c>
      <c r="B54" s="15">
        <v>190</v>
      </c>
      <c r="C54" s="15">
        <v>227</v>
      </c>
      <c r="D54" s="14">
        <v>1.19</v>
      </c>
      <c r="E54" s="16">
        <v>-256</v>
      </c>
      <c r="F54" s="14">
        <v>-1.35</v>
      </c>
      <c r="G54" s="15">
        <v>161</v>
      </c>
      <c r="H54" s="14">
        <v>-0.15</v>
      </c>
    </row>
    <row r="55" spans="1:8" ht="12.95" customHeight="1" x14ac:dyDescent="0.25">
      <c r="A55" s="17" t="s">
        <v>44</v>
      </c>
      <c r="B55" s="15">
        <v>7616</v>
      </c>
      <c r="C55" s="15">
        <v>4148</v>
      </c>
      <c r="D55" s="14">
        <v>0.54</v>
      </c>
      <c r="E55" s="16">
        <v>-1612</v>
      </c>
      <c r="F55" s="14">
        <v>-0.21</v>
      </c>
      <c r="G55" s="15">
        <v>10152</v>
      </c>
      <c r="H55" s="14">
        <v>0.33</v>
      </c>
    </row>
    <row r="56" spans="1:8" ht="12.95" customHeight="1" x14ac:dyDescent="0.25">
      <c r="A56" s="17" t="s">
        <v>43</v>
      </c>
      <c r="B56" s="15">
        <v>2945</v>
      </c>
      <c r="C56" s="15">
        <v>1726</v>
      </c>
      <c r="D56" s="14">
        <v>0.59</v>
      </c>
      <c r="E56" s="16">
        <v>-450</v>
      </c>
      <c r="F56" s="14">
        <v>-0.15</v>
      </c>
      <c r="G56" s="15">
        <v>4221</v>
      </c>
      <c r="H56" s="14">
        <v>0.43</v>
      </c>
    </row>
    <row r="57" spans="1:8" ht="12.95" customHeight="1" x14ac:dyDescent="0.25">
      <c r="A57" s="17" t="s">
        <v>42</v>
      </c>
      <c r="B57" s="15">
        <v>128</v>
      </c>
      <c r="C57" s="15">
        <v>22</v>
      </c>
      <c r="D57" s="14">
        <v>0.17</v>
      </c>
      <c r="E57" s="16">
        <v>-24</v>
      </c>
      <c r="F57" s="14">
        <v>-0.19</v>
      </c>
      <c r="G57" s="15">
        <v>126</v>
      </c>
      <c r="H57" s="14">
        <v>-0.02</v>
      </c>
    </row>
    <row r="58" spans="1:8" ht="12.95" customHeight="1" x14ac:dyDescent="0.25">
      <c r="A58" s="17" t="s">
        <v>41</v>
      </c>
      <c r="B58" s="15">
        <v>22775</v>
      </c>
      <c r="C58" s="15">
        <v>11584</v>
      </c>
      <c r="D58" s="14">
        <v>0.51</v>
      </c>
      <c r="E58" s="16">
        <v>-3244</v>
      </c>
      <c r="F58" s="14">
        <v>-0.14000000000000001</v>
      </c>
      <c r="G58" s="15">
        <v>31115</v>
      </c>
      <c r="H58" s="14">
        <v>0.37</v>
      </c>
    </row>
    <row r="59" spans="1:8" ht="12.95" customHeight="1" x14ac:dyDescent="0.25">
      <c r="A59" s="17" t="s">
        <v>40</v>
      </c>
      <c r="B59" s="15">
        <v>22437</v>
      </c>
      <c r="C59" s="15">
        <v>11152</v>
      </c>
      <c r="D59" s="14">
        <v>0.5</v>
      </c>
      <c r="E59" s="16">
        <v>-4826</v>
      </c>
      <c r="F59" s="14">
        <v>-0.22</v>
      </c>
      <c r="G59" s="15">
        <v>28763</v>
      </c>
      <c r="H59" s="14">
        <v>0.28000000000000003</v>
      </c>
    </row>
    <row r="60" spans="1:8" ht="12.95" customHeight="1" x14ac:dyDescent="0.25">
      <c r="A60" s="17" t="s">
        <v>39</v>
      </c>
      <c r="B60" s="15">
        <v>4105</v>
      </c>
      <c r="C60" s="15">
        <v>2490</v>
      </c>
      <c r="D60" s="14">
        <v>0.61</v>
      </c>
      <c r="E60" s="16">
        <v>-821</v>
      </c>
      <c r="F60" s="14">
        <v>-0.2</v>
      </c>
      <c r="G60" s="15">
        <v>5774</v>
      </c>
      <c r="H60" s="14">
        <v>0.41</v>
      </c>
    </row>
    <row r="61" spans="1:8" ht="12.95" customHeight="1" x14ac:dyDescent="0.25">
      <c r="A61" s="17" t="s">
        <v>38</v>
      </c>
      <c r="B61" s="15">
        <v>11491</v>
      </c>
      <c r="C61" s="15">
        <v>5371</v>
      </c>
      <c r="D61" s="14">
        <v>0.47</v>
      </c>
      <c r="E61" s="16">
        <v>-1588</v>
      </c>
      <c r="F61" s="14">
        <v>-0.14000000000000001</v>
      </c>
      <c r="G61" s="15">
        <v>15274</v>
      </c>
      <c r="H61" s="14">
        <v>0.33</v>
      </c>
    </row>
    <row r="62" spans="1:8" ht="12.95" customHeight="1" x14ac:dyDescent="0.25">
      <c r="A62" s="17" t="s">
        <v>37</v>
      </c>
      <c r="B62" s="15">
        <v>4411</v>
      </c>
      <c r="C62" s="15">
        <v>3208</v>
      </c>
      <c r="D62" s="14">
        <v>0.73</v>
      </c>
      <c r="E62" s="16">
        <v>-1100</v>
      </c>
      <c r="F62" s="14">
        <v>-0.25</v>
      </c>
      <c r="G62" s="15">
        <v>6519</v>
      </c>
      <c r="H62" s="14">
        <v>0.48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5"/>
  <sheetViews>
    <sheetView showGridLines="0" workbookViewId="0"/>
  </sheetViews>
  <sheetFormatPr defaultColWidth="9.140625" defaultRowHeight="15" x14ac:dyDescent="0.25"/>
  <cols>
    <col min="1" max="1" width="1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2.85546875" style="11" customWidth="1"/>
    <col min="9" max="16384" width="9.140625" style="11"/>
  </cols>
  <sheetData>
    <row r="1" spans="1:8" ht="18" x14ac:dyDescent="0.25">
      <c r="A1" s="29" t="s">
        <v>190</v>
      </c>
    </row>
    <row r="2" spans="1:8" ht="31.5" customHeight="1" x14ac:dyDescent="0.25">
      <c r="A2" s="105" t="s">
        <v>219</v>
      </c>
      <c r="B2" s="105" t="s">
        <v>169</v>
      </c>
      <c r="C2" s="107" t="s">
        <v>170</v>
      </c>
      <c r="D2" s="108"/>
      <c r="E2" s="109"/>
      <c r="F2" s="110" t="s">
        <v>171</v>
      </c>
      <c r="G2" s="111"/>
      <c r="H2" s="112"/>
    </row>
    <row r="3" spans="1:8" ht="15.75" x14ac:dyDescent="0.25">
      <c r="A3" s="106"/>
      <c r="B3" s="106"/>
      <c r="C3" s="22" t="s">
        <v>172</v>
      </c>
      <c r="D3" s="22" t="s">
        <v>173</v>
      </c>
      <c r="E3" s="24" t="s">
        <v>174</v>
      </c>
      <c r="F3" s="23" t="s">
        <v>175</v>
      </c>
      <c r="G3" s="22" t="s">
        <v>176</v>
      </c>
      <c r="H3" s="22" t="s">
        <v>177</v>
      </c>
    </row>
    <row r="4" spans="1:8" ht="12.95" customHeight="1" x14ac:dyDescent="0.25">
      <c r="A4" s="21" t="s">
        <v>95</v>
      </c>
      <c r="B4" s="19">
        <f>SUM(B5:B62)</f>
        <v>13780</v>
      </c>
      <c r="C4" s="19">
        <f t="shared" ref="C4:H4" si="0">SUM(C5:C62)</f>
        <v>10252</v>
      </c>
      <c r="D4" s="19">
        <f t="shared" si="0"/>
        <v>9</v>
      </c>
      <c r="E4" s="19">
        <f t="shared" si="0"/>
        <v>1528</v>
      </c>
      <c r="F4" s="19">
        <f t="shared" si="0"/>
        <v>65</v>
      </c>
      <c r="G4" s="19">
        <f t="shared" si="0"/>
        <v>1163</v>
      </c>
      <c r="H4" s="19">
        <f t="shared" si="0"/>
        <v>1328</v>
      </c>
    </row>
    <row r="5" spans="1:8" ht="12.95" customHeight="1" x14ac:dyDescent="0.25">
      <c r="A5" s="17" t="s">
        <v>113</v>
      </c>
      <c r="B5" s="15">
        <v>205</v>
      </c>
      <c r="C5" s="15">
        <v>174</v>
      </c>
      <c r="D5" s="15">
        <v>0</v>
      </c>
      <c r="E5" s="15">
        <v>2</v>
      </c>
      <c r="F5" s="15">
        <v>0</v>
      </c>
      <c r="G5" s="15">
        <v>15</v>
      </c>
      <c r="H5" s="15">
        <v>21</v>
      </c>
    </row>
    <row r="6" spans="1:8" ht="12.95" customHeight="1" x14ac:dyDescent="0.25">
      <c r="A6" s="17" t="s">
        <v>114</v>
      </c>
      <c r="B6" s="15">
        <v>97</v>
      </c>
      <c r="C6" s="15">
        <v>68</v>
      </c>
      <c r="D6" s="15">
        <v>0</v>
      </c>
      <c r="E6" s="15">
        <v>20</v>
      </c>
      <c r="F6" s="15">
        <v>0</v>
      </c>
      <c r="G6" s="15">
        <v>12</v>
      </c>
      <c r="H6" s="15">
        <v>9</v>
      </c>
    </row>
    <row r="7" spans="1:8" ht="12.95" customHeight="1" x14ac:dyDescent="0.25">
      <c r="A7" s="17" t="s">
        <v>115</v>
      </c>
      <c r="B7" s="15">
        <v>448</v>
      </c>
      <c r="C7" s="15">
        <v>378</v>
      </c>
      <c r="D7" s="15">
        <v>0</v>
      </c>
      <c r="E7" s="15">
        <v>60</v>
      </c>
      <c r="F7" s="15">
        <v>0</v>
      </c>
      <c r="G7" s="15">
        <v>49</v>
      </c>
      <c r="H7" s="15">
        <v>37</v>
      </c>
    </row>
    <row r="8" spans="1:8" ht="12.95" customHeight="1" x14ac:dyDescent="0.25">
      <c r="A8" s="17" t="s">
        <v>116</v>
      </c>
      <c r="B8" s="15">
        <v>109</v>
      </c>
      <c r="C8" s="15">
        <v>90</v>
      </c>
      <c r="D8" s="15">
        <v>0</v>
      </c>
      <c r="E8" s="15">
        <v>11</v>
      </c>
      <c r="F8" s="15">
        <v>0</v>
      </c>
      <c r="G8" s="15">
        <v>11</v>
      </c>
      <c r="H8" s="15">
        <v>7</v>
      </c>
    </row>
    <row r="9" spans="1:8" ht="12.95" customHeight="1" x14ac:dyDescent="0.25">
      <c r="A9" s="17" t="s">
        <v>178</v>
      </c>
      <c r="B9" s="15">
        <v>804</v>
      </c>
      <c r="C9" s="15">
        <v>510</v>
      </c>
      <c r="D9" s="15">
        <v>3</v>
      </c>
      <c r="E9" s="15">
        <v>172</v>
      </c>
      <c r="F9" s="15">
        <v>38</v>
      </c>
      <c r="G9" s="15">
        <v>69</v>
      </c>
      <c r="H9" s="15">
        <v>2</v>
      </c>
    </row>
    <row r="10" spans="1:8" ht="12.95" customHeight="1" x14ac:dyDescent="0.25">
      <c r="A10" s="17" t="s">
        <v>179</v>
      </c>
      <c r="B10" s="15">
        <v>1194</v>
      </c>
      <c r="C10" s="15">
        <v>689</v>
      </c>
      <c r="D10" s="15">
        <v>1</v>
      </c>
      <c r="E10" s="15">
        <v>71</v>
      </c>
      <c r="F10" s="15">
        <v>2</v>
      </c>
      <c r="G10" s="15">
        <v>1</v>
      </c>
      <c r="H10" s="15">
        <v>400</v>
      </c>
    </row>
    <row r="11" spans="1:8" ht="12.95" customHeight="1" x14ac:dyDescent="0.25">
      <c r="A11" s="17" t="s">
        <v>118</v>
      </c>
      <c r="B11" s="15">
        <v>607</v>
      </c>
      <c r="C11" s="15">
        <v>566</v>
      </c>
      <c r="D11" s="15">
        <v>0</v>
      </c>
      <c r="E11" s="15">
        <v>47</v>
      </c>
      <c r="F11" s="15">
        <v>0</v>
      </c>
      <c r="G11" s="15">
        <v>28</v>
      </c>
      <c r="H11" s="15">
        <v>107</v>
      </c>
    </row>
    <row r="12" spans="1:8" ht="12.95" customHeight="1" x14ac:dyDescent="0.25">
      <c r="A12" s="17" t="s">
        <v>119</v>
      </c>
      <c r="B12" s="15">
        <v>142</v>
      </c>
      <c r="C12" s="15">
        <v>106</v>
      </c>
      <c r="D12" s="15">
        <v>2</v>
      </c>
      <c r="E12" s="15">
        <v>23</v>
      </c>
      <c r="F12" s="15">
        <v>0</v>
      </c>
      <c r="G12" s="15">
        <v>21</v>
      </c>
      <c r="H12" s="15">
        <v>14</v>
      </c>
    </row>
    <row r="13" spans="1:8" ht="12.95" customHeight="1" x14ac:dyDescent="0.25">
      <c r="A13" s="17" t="s">
        <v>120</v>
      </c>
      <c r="B13" s="15">
        <v>120</v>
      </c>
      <c r="C13" s="15">
        <v>78</v>
      </c>
      <c r="D13" s="15">
        <v>0</v>
      </c>
      <c r="E13" s="15">
        <v>22</v>
      </c>
      <c r="F13" s="15">
        <v>0</v>
      </c>
      <c r="G13" s="15">
        <v>9</v>
      </c>
      <c r="H13" s="15">
        <v>7</v>
      </c>
    </row>
    <row r="14" spans="1:8" ht="12.95" customHeight="1" x14ac:dyDescent="0.25">
      <c r="A14" s="17" t="s">
        <v>121</v>
      </c>
      <c r="B14" s="15">
        <v>142</v>
      </c>
      <c r="C14" s="15">
        <v>134</v>
      </c>
      <c r="D14" s="15">
        <v>0</v>
      </c>
      <c r="E14" s="15">
        <v>7</v>
      </c>
      <c r="F14" s="15">
        <v>0</v>
      </c>
      <c r="G14" s="15">
        <v>21</v>
      </c>
      <c r="H14" s="15">
        <v>10</v>
      </c>
    </row>
    <row r="15" spans="1:8" ht="12.95" customHeight="1" x14ac:dyDescent="0.25">
      <c r="A15" s="17" t="s">
        <v>122</v>
      </c>
      <c r="B15" s="15">
        <v>1398</v>
      </c>
      <c r="C15" s="15">
        <v>1108</v>
      </c>
      <c r="D15" s="15">
        <v>0</v>
      </c>
      <c r="E15" s="15">
        <v>163</v>
      </c>
      <c r="F15" s="15">
        <v>0</v>
      </c>
      <c r="G15" s="15">
        <v>71</v>
      </c>
      <c r="H15" s="15">
        <v>118</v>
      </c>
    </row>
    <row r="16" spans="1:8" ht="12.95" customHeight="1" x14ac:dyDescent="0.25">
      <c r="A16" s="17" t="s">
        <v>123</v>
      </c>
      <c r="B16" s="15">
        <v>473</v>
      </c>
      <c r="C16" s="15">
        <v>331</v>
      </c>
      <c r="D16" s="15">
        <v>0</v>
      </c>
      <c r="E16" s="15">
        <v>27</v>
      </c>
      <c r="F16" s="15">
        <v>2</v>
      </c>
      <c r="G16" s="15">
        <v>34</v>
      </c>
      <c r="H16" s="15">
        <v>35</v>
      </c>
    </row>
    <row r="17" spans="1:8" ht="12.95" customHeight="1" x14ac:dyDescent="0.25">
      <c r="A17" s="17" t="s">
        <v>124</v>
      </c>
      <c r="B17" s="15">
        <v>5</v>
      </c>
      <c r="C17" s="15">
        <v>1</v>
      </c>
      <c r="D17" s="15">
        <v>0</v>
      </c>
      <c r="E17" s="15">
        <v>2</v>
      </c>
      <c r="F17" s="15">
        <v>0</v>
      </c>
      <c r="G17" s="15">
        <v>0</v>
      </c>
      <c r="H17" s="15">
        <v>0</v>
      </c>
    </row>
    <row r="18" spans="1:8" ht="12.95" customHeight="1" x14ac:dyDescent="0.25">
      <c r="A18" s="17" t="s">
        <v>125</v>
      </c>
      <c r="B18" s="15">
        <v>90</v>
      </c>
      <c r="C18" s="15">
        <v>46</v>
      </c>
      <c r="D18" s="15">
        <v>0</v>
      </c>
      <c r="E18" s="15">
        <v>19</v>
      </c>
      <c r="F18" s="15">
        <v>0</v>
      </c>
      <c r="G18" s="15">
        <v>0</v>
      </c>
      <c r="H18" s="15">
        <v>8</v>
      </c>
    </row>
    <row r="19" spans="1:8" ht="12.95" customHeight="1" x14ac:dyDescent="0.25">
      <c r="A19" s="17" t="s">
        <v>126</v>
      </c>
      <c r="B19" s="15">
        <v>243</v>
      </c>
      <c r="C19" s="15">
        <v>189</v>
      </c>
      <c r="D19" s="15">
        <v>0</v>
      </c>
      <c r="E19" s="15">
        <v>26</v>
      </c>
      <c r="F19" s="15">
        <v>0</v>
      </c>
      <c r="G19" s="15">
        <v>6</v>
      </c>
      <c r="H19" s="15">
        <v>10</v>
      </c>
    </row>
    <row r="20" spans="1:8" ht="12.95" customHeight="1" x14ac:dyDescent="0.25">
      <c r="A20" s="17" t="s">
        <v>127</v>
      </c>
      <c r="B20" s="15">
        <v>172</v>
      </c>
      <c r="C20" s="15">
        <v>137</v>
      </c>
      <c r="D20" s="15">
        <v>0</v>
      </c>
      <c r="E20" s="15">
        <v>36</v>
      </c>
      <c r="F20" s="15">
        <v>0</v>
      </c>
      <c r="G20" s="15">
        <v>32</v>
      </c>
      <c r="H20" s="15">
        <v>17</v>
      </c>
    </row>
    <row r="21" spans="1:8" ht="12.95" customHeight="1" x14ac:dyDescent="0.25">
      <c r="A21" s="17" t="s">
        <v>180</v>
      </c>
      <c r="B21" s="15">
        <v>63</v>
      </c>
      <c r="C21" s="15">
        <v>25</v>
      </c>
      <c r="D21" s="15">
        <v>0</v>
      </c>
      <c r="E21" s="15">
        <v>5</v>
      </c>
      <c r="F21" s="15">
        <v>0</v>
      </c>
      <c r="G21" s="15">
        <v>10</v>
      </c>
      <c r="H21" s="15">
        <v>0</v>
      </c>
    </row>
    <row r="22" spans="1:8" ht="12.95" customHeight="1" x14ac:dyDescent="0.25">
      <c r="A22" s="17" t="s">
        <v>181</v>
      </c>
      <c r="B22" s="15">
        <v>79</v>
      </c>
      <c r="C22" s="15">
        <v>44</v>
      </c>
      <c r="D22" s="15">
        <v>0</v>
      </c>
      <c r="E22" s="15">
        <v>3</v>
      </c>
      <c r="F22" s="15">
        <v>0</v>
      </c>
      <c r="G22" s="15">
        <v>5</v>
      </c>
      <c r="H22" s="15">
        <v>10</v>
      </c>
    </row>
    <row r="23" spans="1:8" ht="12.95" customHeight="1" x14ac:dyDescent="0.25">
      <c r="A23" s="17" t="s">
        <v>129</v>
      </c>
      <c r="B23" s="15">
        <v>169</v>
      </c>
      <c r="C23" s="15">
        <v>157</v>
      </c>
      <c r="D23" s="15">
        <v>0</v>
      </c>
      <c r="E23" s="15">
        <v>7</v>
      </c>
      <c r="F23" s="15">
        <v>0</v>
      </c>
      <c r="G23" s="15">
        <v>20</v>
      </c>
      <c r="H23" s="15">
        <v>17</v>
      </c>
    </row>
    <row r="24" spans="1:8" ht="12.95" customHeight="1" x14ac:dyDescent="0.25">
      <c r="A24" s="17" t="s">
        <v>130</v>
      </c>
      <c r="B24" s="15">
        <v>83</v>
      </c>
      <c r="C24" s="15">
        <v>72</v>
      </c>
      <c r="D24" s="15">
        <v>0</v>
      </c>
      <c r="E24" s="15">
        <v>1</v>
      </c>
      <c r="F24" s="15">
        <v>0</v>
      </c>
      <c r="G24" s="15">
        <v>12</v>
      </c>
      <c r="H24" s="15">
        <v>0</v>
      </c>
    </row>
    <row r="25" spans="1:8" ht="12.95" customHeight="1" x14ac:dyDescent="0.25">
      <c r="A25" s="17" t="s">
        <v>131</v>
      </c>
      <c r="B25" s="15">
        <v>136</v>
      </c>
      <c r="C25" s="15">
        <v>105</v>
      </c>
      <c r="D25" s="15">
        <v>0</v>
      </c>
      <c r="E25" s="15">
        <v>10</v>
      </c>
      <c r="F25" s="15">
        <v>0</v>
      </c>
      <c r="G25" s="15">
        <v>12</v>
      </c>
      <c r="H25" s="15">
        <v>6</v>
      </c>
    </row>
    <row r="26" spans="1:8" ht="12.95" customHeight="1" x14ac:dyDescent="0.25">
      <c r="A26" s="17" t="s">
        <v>132</v>
      </c>
      <c r="B26" s="15">
        <v>178</v>
      </c>
      <c r="C26" s="15">
        <v>151</v>
      </c>
      <c r="D26" s="15">
        <v>0</v>
      </c>
      <c r="E26" s="15">
        <v>2</v>
      </c>
      <c r="F26" s="15">
        <v>0</v>
      </c>
      <c r="G26" s="15">
        <v>11</v>
      </c>
      <c r="H26" s="15">
        <v>13</v>
      </c>
    </row>
    <row r="27" spans="1:8" ht="12.95" customHeight="1" x14ac:dyDescent="0.25">
      <c r="A27" s="17" t="s">
        <v>133</v>
      </c>
      <c r="B27" s="15">
        <v>101</v>
      </c>
      <c r="C27" s="15">
        <v>80</v>
      </c>
      <c r="D27" s="15">
        <v>0</v>
      </c>
      <c r="E27" s="15">
        <v>5</v>
      </c>
      <c r="F27" s="15">
        <v>0</v>
      </c>
      <c r="G27" s="15">
        <v>9</v>
      </c>
      <c r="H27" s="15">
        <v>10</v>
      </c>
    </row>
    <row r="28" spans="1:8" ht="12.95" customHeight="1" x14ac:dyDescent="0.25">
      <c r="A28" s="17" t="s">
        <v>134</v>
      </c>
      <c r="B28" s="15">
        <v>209</v>
      </c>
      <c r="C28" s="15">
        <v>190</v>
      </c>
      <c r="D28" s="15">
        <v>0</v>
      </c>
      <c r="E28" s="15">
        <v>24</v>
      </c>
      <c r="F28" s="15">
        <v>0</v>
      </c>
      <c r="G28" s="15">
        <v>22</v>
      </c>
      <c r="H28" s="15">
        <v>17</v>
      </c>
    </row>
    <row r="29" spans="1:8" ht="12.95" customHeight="1" x14ac:dyDescent="0.25">
      <c r="A29" s="17" t="s">
        <v>135</v>
      </c>
      <c r="B29" s="15">
        <v>254</v>
      </c>
      <c r="C29" s="15">
        <v>108</v>
      </c>
      <c r="D29" s="15">
        <v>0</v>
      </c>
      <c r="E29" s="15">
        <v>89</v>
      </c>
      <c r="F29" s="15">
        <v>0</v>
      </c>
      <c r="G29" s="15">
        <v>28</v>
      </c>
      <c r="H29" s="15">
        <v>9</v>
      </c>
    </row>
    <row r="30" spans="1:8" ht="12.95" customHeight="1" x14ac:dyDescent="0.25">
      <c r="A30" s="17" t="s">
        <v>136</v>
      </c>
      <c r="B30" s="15">
        <v>416</v>
      </c>
      <c r="C30" s="15">
        <v>341</v>
      </c>
      <c r="D30" s="15">
        <v>1</v>
      </c>
      <c r="E30" s="15">
        <v>45</v>
      </c>
      <c r="F30" s="15">
        <v>0</v>
      </c>
      <c r="G30" s="15">
        <v>48</v>
      </c>
      <c r="H30" s="15">
        <v>33</v>
      </c>
    </row>
    <row r="31" spans="1:8" ht="12.95" customHeight="1" x14ac:dyDescent="0.25">
      <c r="A31" s="17" t="s">
        <v>137</v>
      </c>
      <c r="B31" s="15">
        <v>254</v>
      </c>
      <c r="C31" s="15">
        <v>221</v>
      </c>
      <c r="D31" s="15">
        <v>0</v>
      </c>
      <c r="E31" s="15">
        <v>23</v>
      </c>
      <c r="F31" s="15">
        <v>0</v>
      </c>
      <c r="G31" s="15">
        <v>20</v>
      </c>
      <c r="H31" s="15">
        <v>12</v>
      </c>
    </row>
    <row r="32" spans="1:8" ht="12.95" customHeight="1" x14ac:dyDescent="0.25">
      <c r="A32" s="17" t="s">
        <v>138</v>
      </c>
      <c r="B32" s="15">
        <v>103</v>
      </c>
      <c r="C32" s="15">
        <v>91</v>
      </c>
      <c r="D32" s="15">
        <v>0</v>
      </c>
      <c r="E32" s="15">
        <v>10</v>
      </c>
      <c r="F32" s="15">
        <v>1</v>
      </c>
      <c r="G32" s="15">
        <v>12</v>
      </c>
      <c r="H32" s="15">
        <v>4</v>
      </c>
    </row>
    <row r="33" spans="1:8" ht="12.95" customHeight="1" x14ac:dyDescent="0.25">
      <c r="A33" s="17" t="s">
        <v>139</v>
      </c>
      <c r="B33" s="15">
        <v>92</v>
      </c>
      <c r="C33" s="15">
        <v>77</v>
      </c>
      <c r="D33" s="15">
        <v>1</v>
      </c>
      <c r="E33" s="15">
        <v>9</v>
      </c>
      <c r="F33" s="15">
        <v>0</v>
      </c>
      <c r="G33" s="15">
        <v>17</v>
      </c>
      <c r="H33" s="15">
        <v>7</v>
      </c>
    </row>
    <row r="34" spans="1:8" ht="12.95" customHeight="1" x14ac:dyDescent="0.25">
      <c r="A34" s="17" t="s">
        <v>140</v>
      </c>
      <c r="B34" s="15">
        <v>152</v>
      </c>
      <c r="C34" s="15">
        <v>140</v>
      </c>
      <c r="D34" s="15">
        <v>0</v>
      </c>
      <c r="E34" s="15">
        <v>5</v>
      </c>
      <c r="F34" s="15">
        <v>1</v>
      </c>
      <c r="G34" s="15">
        <v>12</v>
      </c>
      <c r="H34" s="15">
        <v>8</v>
      </c>
    </row>
    <row r="35" spans="1:8" ht="12.95" customHeight="1" x14ac:dyDescent="0.25">
      <c r="A35" s="17" t="s">
        <v>141</v>
      </c>
      <c r="B35" s="15">
        <v>155</v>
      </c>
      <c r="C35" s="15">
        <v>97</v>
      </c>
      <c r="D35" s="15">
        <v>0</v>
      </c>
      <c r="E35" s="15">
        <v>3</v>
      </c>
      <c r="F35" s="15">
        <v>0</v>
      </c>
      <c r="G35" s="15">
        <v>8</v>
      </c>
      <c r="H35" s="15">
        <v>2</v>
      </c>
    </row>
    <row r="36" spans="1:8" ht="12.95" customHeight="1" x14ac:dyDescent="0.25">
      <c r="A36" s="17" t="s">
        <v>142</v>
      </c>
      <c r="B36" s="15">
        <v>170</v>
      </c>
      <c r="C36" s="15">
        <v>64</v>
      </c>
      <c r="D36" s="15">
        <v>0</v>
      </c>
      <c r="E36" s="15">
        <v>85</v>
      </c>
      <c r="F36" s="15">
        <v>0</v>
      </c>
      <c r="G36" s="15">
        <v>16</v>
      </c>
      <c r="H36" s="15">
        <v>19</v>
      </c>
    </row>
    <row r="37" spans="1:8" ht="12.95" customHeight="1" x14ac:dyDescent="0.25">
      <c r="A37" s="17" t="s">
        <v>143</v>
      </c>
      <c r="B37" s="15">
        <v>93</v>
      </c>
      <c r="C37" s="15">
        <v>84</v>
      </c>
      <c r="D37" s="15">
        <v>0</v>
      </c>
      <c r="E37" s="15">
        <v>10</v>
      </c>
      <c r="F37" s="15">
        <v>0</v>
      </c>
      <c r="G37" s="15">
        <v>11</v>
      </c>
      <c r="H37" s="15">
        <v>4</v>
      </c>
    </row>
    <row r="38" spans="1:8" ht="12.95" customHeight="1" x14ac:dyDescent="0.25">
      <c r="A38" s="17" t="s">
        <v>144</v>
      </c>
      <c r="B38" s="15">
        <v>230</v>
      </c>
      <c r="C38" s="15">
        <v>170</v>
      </c>
      <c r="D38" s="15">
        <v>0</v>
      </c>
      <c r="E38" s="15">
        <v>7</v>
      </c>
      <c r="F38" s="15">
        <v>15</v>
      </c>
      <c r="G38" s="15">
        <v>20</v>
      </c>
      <c r="H38" s="15">
        <v>23</v>
      </c>
    </row>
    <row r="39" spans="1:8" ht="12.95" customHeight="1" x14ac:dyDescent="0.25">
      <c r="A39" s="17" t="s">
        <v>145</v>
      </c>
      <c r="B39" s="15">
        <v>76</v>
      </c>
      <c r="C39" s="15">
        <v>62</v>
      </c>
      <c r="D39" s="15">
        <v>0</v>
      </c>
      <c r="E39" s="15">
        <v>2</v>
      </c>
      <c r="F39" s="15">
        <v>0</v>
      </c>
      <c r="G39" s="15">
        <v>8</v>
      </c>
      <c r="H39" s="15">
        <v>11</v>
      </c>
    </row>
    <row r="40" spans="1:8" ht="12.95" customHeight="1" x14ac:dyDescent="0.25">
      <c r="A40" s="17" t="s">
        <v>146</v>
      </c>
      <c r="B40" s="15">
        <v>82</v>
      </c>
      <c r="C40" s="15">
        <v>52</v>
      </c>
      <c r="D40" s="15">
        <v>0</v>
      </c>
      <c r="E40" s="15">
        <v>42</v>
      </c>
      <c r="F40" s="15">
        <v>0</v>
      </c>
      <c r="G40" s="15">
        <v>35</v>
      </c>
      <c r="H40" s="15">
        <v>6</v>
      </c>
    </row>
    <row r="41" spans="1:8" ht="12.95" customHeight="1" x14ac:dyDescent="0.25">
      <c r="A41" s="17" t="s">
        <v>147</v>
      </c>
      <c r="B41" s="15">
        <v>300</v>
      </c>
      <c r="C41" s="15">
        <v>207</v>
      </c>
      <c r="D41" s="15">
        <v>0</v>
      </c>
      <c r="E41" s="15">
        <v>66</v>
      </c>
      <c r="F41" s="15">
        <v>0</v>
      </c>
      <c r="G41" s="15">
        <v>26</v>
      </c>
      <c r="H41" s="15">
        <v>12</v>
      </c>
    </row>
    <row r="42" spans="1:8" ht="12.95" customHeight="1" x14ac:dyDescent="0.25">
      <c r="A42" s="17" t="s">
        <v>148</v>
      </c>
      <c r="B42" s="15">
        <v>92</v>
      </c>
      <c r="C42" s="15">
        <v>77</v>
      </c>
      <c r="D42" s="15">
        <v>0</v>
      </c>
      <c r="E42" s="15">
        <v>7</v>
      </c>
      <c r="F42" s="15">
        <v>0</v>
      </c>
      <c r="G42" s="15">
        <v>19</v>
      </c>
      <c r="H42" s="15">
        <v>9</v>
      </c>
    </row>
    <row r="43" spans="1:8" ht="12.95" customHeight="1" x14ac:dyDescent="0.25">
      <c r="A43" s="17" t="s">
        <v>149</v>
      </c>
      <c r="B43" s="15">
        <v>188</v>
      </c>
      <c r="C43" s="15">
        <v>132</v>
      </c>
      <c r="D43" s="15">
        <v>0</v>
      </c>
      <c r="E43" s="15">
        <v>33</v>
      </c>
      <c r="F43" s="15">
        <v>0</v>
      </c>
      <c r="G43" s="15">
        <v>9</v>
      </c>
      <c r="H43" s="15">
        <v>12</v>
      </c>
    </row>
    <row r="44" spans="1:8" ht="12.95" customHeight="1" x14ac:dyDescent="0.25">
      <c r="A44" s="17" t="s">
        <v>182</v>
      </c>
      <c r="B44" s="15">
        <v>238</v>
      </c>
      <c r="C44" s="15">
        <v>221</v>
      </c>
      <c r="D44" s="15">
        <v>0</v>
      </c>
      <c r="E44" s="15">
        <v>19</v>
      </c>
      <c r="F44" s="15">
        <v>0</v>
      </c>
      <c r="G44" s="15">
        <v>37</v>
      </c>
      <c r="H44" s="15">
        <v>14</v>
      </c>
    </row>
    <row r="45" spans="1:8" ht="12.95" customHeight="1" x14ac:dyDescent="0.25">
      <c r="A45" s="17" t="s">
        <v>151</v>
      </c>
      <c r="B45" s="15">
        <v>225</v>
      </c>
      <c r="C45" s="15">
        <v>211</v>
      </c>
      <c r="D45" s="15">
        <v>0</v>
      </c>
      <c r="E45" s="15">
        <v>15</v>
      </c>
      <c r="F45" s="15">
        <v>0</v>
      </c>
      <c r="G45" s="15">
        <v>27</v>
      </c>
      <c r="H45" s="15">
        <v>14</v>
      </c>
    </row>
    <row r="46" spans="1:8" ht="12.95" customHeight="1" x14ac:dyDescent="0.25">
      <c r="A46" s="17" t="s">
        <v>152</v>
      </c>
      <c r="B46" s="15">
        <v>299</v>
      </c>
      <c r="C46" s="15">
        <v>264</v>
      </c>
      <c r="D46" s="15">
        <v>0</v>
      </c>
      <c r="E46" s="15">
        <v>25</v>
      </c>
      <c r="F46" s="15">
        <v>0</v>
      </c>
      <c r="G46" s="15">
        <v>27</v>
      </c>
      <c r="H46" s="15">
        <v>22</v>
      </c>
    </row>
    <row r="47" spans="1:8" ht="12.95" customHeight="1" x14ac:dyDescent="0.25">
      <c r="A47" s="17" t="s">
        <v>153</v>
      </c>
      <c r="B47" s="15">
        <v>19</v>
      </c>
      <c r="C47" s="15">
        <v>12</v>
      </c>
      <c r="D47" s="15">
        <v>0</v>
      </c>
      <c r="E47" s="15">
        <v>1</v>
      </c>
      <c r="F47" s="15">
        <v>0</v>
      </c>
      <c r="G47" s="15">
        <v>1</v>
      </c>
      <c r="H47" s="15">
        <v>1</v>
      </c>
    </row>
    <row r="48" spans="1:8" ht="12.95" customHeight="1" x14ac:dyDescent="0.25">
      <c r="A48" s="17" t="s">
        <v>154</v>
      </c>
      <c r="B48" s="15">
        <v>140</v>
      </c>
      <c r="C48" s="15">
        <v>76</v>
      </c>
      <c r="D48" s="15">
        <v>0</v>
      </c>
      <c r="E48" s="15">
        <v>6</v>
      </c>
      <c r="F48" s="15">
        <v>0</v>
      </c>
      <c r="G48" s="15">
        <v>24</v>
      </c>
      <c r="H48" s="15">
        <v>1</v>
      </c>
    </row>
    <row r="49" spans="1:8" ht="12.95" customHeight="1" x14ac:dyDescent="0.25">
      <c r="A49" s="17" t="s">
        <v>183</v>
      </c>
      <c r="B49" s="15">
        <v>182</v>
      </c>
      <c r="C49" s="15">
        <v>165</v>
      </c>
      <c r="D49" s="15">
        <v>0</v>
      </c>
      <c r="E49" s="15">
        <v>4</v>
      </c>
      <c r="F49" s="15">
        <v>0</v>
      </c>
      <c r="G49" s="15">
        <v>32</v>
      </c>
      <c r="H49" s="15">
        <v>4</v>
      </c>
    </row>
    <row r="50" spans="1:8" ht="12.95" customHeight="1" x14ac:dyDescent="0.25">
      <c r="A50" s="17" t="s">
        <v>184</v>
      </c>
      <c r="B50" s="15">
        <v>152</v>
      </c>
      <c r="C50" s="15">
        <v>124</v>
      </c>
      <c r="D50" s="15">
        <v>0</v>
      </c>
      <c r="E50" s="15">
        <v>4</v>
      </c>
      <c r="F50" s="15">
        <v>0</v>
      </c>
      <c r="G50" s="15">
        <v>12</v>
      </c>
      <c r="H50" s="15">
        <v>13</v>
      </c>
    </row>
    <row r="51" spans="1:8" ht="12.95" customHeight="1" x14ac:dyDescent="0.25">
      <c r="A51" s="17" t="s">
        <v>156</v>
      </c>
      <c r="B51" s="15">
        <v>66</v>
      </c>
      <c r="C51" s="15">
        <v>62</v>
      </c>
      <c r="D51" s="15">
        <v>0</v>
      </c>
      <c r="E51" s="15">
        <v>1</v>
      </c>
      <c r="F51" s="15">
        <v>0</v>
      </c>
      <c r="G51" s="15">
        <v>8</v>
      </c>
      <c r="H51" s="15">
        <v>7</v>
      </c>
    </row>
    <row r="52" spans="1:8" ht="12.95" customHeight="1" x14ac:dyDescent="0.25">
      <c r="A52" s="17" t="s">
        <v>157</v>
      </c>
      <c r="B52" s="15">
        <v>239</v>
      </c>
      <c r="C52" s="15">
        <v>206</v>
      </c>
      <c r="D52" s="15">
        <v>0</v>
      </c>
      <c r="E52" s="15">
        <v>6</v>
      </c>
      <c r="F52" s="15">
        <v>0</v>
      </c>
      <c r="G52" s="15">
        <v>8</v>
      </c>
      <c r="H52" s="15">
        <v>27</v>
      </c>
    </row>
    <row r="53" spans="1:8" ht="12.95" customHeight="1" x14ac:dyDescent="0.25">
      <c r="A53" s="17" t="s">
        <v>185</v>
      </c>
      <c r="B53" s="15">
        <v>889</v>
      </c>
      <c r="C53" s="15">
        <v>552</v>
      </c>
      <c r="D53" s="15">
        <v>0</v>
      </c>
      <c r="E53" s="15">
        <v>88</v>
      </c>
      <c r="F53" s="15">
        <v>0</v>
      </c>
      <c r="G53" s="15">
        <v>45</v>
      </c>
      <c r="H53" s="15">
        <v>99</v>
      </c>
    </row>
    <row r="54" spans="1:8" ht="12.95" customHeight="1" x14ac:dyDescent="0.25">
      <c r="A54" s="17" t="s">
        <v>186</v>
      </c>
      <c r="B54" s="15">
        <v>36</v>
      </c>
      <c r="C54" s="15">
        <v>27</v>
      </c>
      <c r="D54" s="15">
        <v>0</v>
      </c>
      <c r="E54" s="15">
        <v>5</v>
      </c>
      <c r="F54" s="15">
        <v>0</v>
      </c>
      <c r="G54" s="15">
        <v>6</v>
      </c>
      <c r="H54" s="15">
        <v>3</v>
      </c>
    </row>
    <row r="55" spans="1:8" ht="12.95" customHeight="1" x14ac:dyDescent="0.25">
      <c r="A55" s="17" t="s">
        <v>187</v>
      </c>
      <c r="B55" s="15">
        <v>151</v>
      </c>
      <c r="C55" s="15">
        <v>101</v>
      </c>
      <c r="D55" s="15">
        <v>0</v>
      </c>
      <c r="E55" s="15">
        <v>7</v>
      </c>
      <c r="F55" s="15">
        <v>0</v>
      </c>
      <c r="G55" s="15">
        <v>10</v>
      </c>
      <c r="H55" s="15">
        <v>28</v>
      </c>
    </row>
    <row r="56" spans="1:8" ht="12.95" customHeight="1" x14ac:dyDescent="0.25">
      <c r="A56" s="17" t="s">
        <v>160</v>
      </c>
      <c r="B56" s="15">
        <v>241</v>
      </c>
      <c r="C56" s="15">
        <v>185</v>
      </c>
      <c r="D56" s="15">
        <v>0</v>
      </c>
      <c r="E56" s="15">
        <v>29</v>
      </c>
      <c r="F56" s="15">
        <v>0</v>
      </c>
      <c r="G56" s="15">
        <v>64</v>
      </c>
      <c r="H56" s="15">
        <v>0</v>
      </c>
    </row>
    <row r="57" spans="1:8" ht="12.95" customHeight="1" x14ac:dyDescent="0.25">
      <c r="A57" s="17" t="s">
        <v>161</v>
      </c>
      <c r="B57" s="15">
        <v>4</v>
      </c>
      <c r="C57" s="15">
        <v>2</v>
      </c>
      <c r="D57" s="15">
        <v>0</v>
      </c>
      <c r="E57" s="15">
        <v>0</v>
      </c>
      <c r="F57" s="15">
        <v>0</v>
      </c>
      <c r="G57" s="15">
        <v>2</v>
      </c>
      <c r="H57" s="15">
        <v>0</v>
      </c>
    </row>
    <row r="58" spans="1:8" ht="12.95" customHeight="1" x14ac:dyDescent="0.25">
      <c r="A58" s="17" t="s">
        <v>162</v>
      </c>
      <c r="B58" s="15">
        <v>365</v>
      </c>
      <c r="C58" s="15">
        <v>231</v>
      </c>
      <c r="D58" s="15">
        <v>1</v>
      </c>
      <c r="E58" s="15">
        <v>71</v>
      </c>
      <c r="F58" s="15">
        <v>1</v>
      </c>
      <c r="G58" s="15">
        <v>22</v>
      </c>
      <c r="H58" s="15">
        <v>14</v>
      </c>
    </row>
    <row r="59" spans="1:8" ht="12.95" customHeight="1" x14ac:dyDescent="0.25">
      <c r="A59" s="17" t="s">
        <v>163</v>
      </c>
      <c r="B59" s="15">
        <v>248</v>
      </c>
      <c r="C59" s="15">
        <v>146</v>
      </c>
      <c r="D59" s="15">
        <v>0</v>
      </c>
      <c r="E59" s="15">
        <v>16</v>
      </c>
      <c r="F59" s="15">
        <v>1</v>
      </c>
      <c r="G59" s="15">
        <v>31</v>
      </c>
      <c r="H59" s="15">
        <v>8</v>
      </c>
    </row>
    <row r="60" spans="1:8" ht="12.95" customHeight="1" x14ac:dyDescent="0.25">
      <c r="A60" s="17" t="s">
        <v>164</v>
      </c>
      <c r="B60" s="15">
        <v>110</v>
      </c>
      <c r="C60" s="15">
        <v>97</v>
      </c>
      <c r="D60" s="15">
        <v>0</v>
      </c>
      <c r="E60" s="15">
        <v>14</v>
      </c>
      <c r="F60" s="15">
        <v>0</v>
      </c>
      <c r="G60" s="15">
        <v>7</v>
      </c>
      <c r="H60" s="15">
        <v>15</v>
      </c>
    </row>
    <row r="61" spans="1:8" ht="12.95" customHeight="1" x14ac:dyDescent="0.25">
      <c r="A61" s="17" t="s">
        <v>165</v>
      </c>
      <c r="B61" s="15">
        <v>156</v>
      </c>
      <c r="C61" s="15">
        <v>130</v>
      </c>
      <c r="D61" s="15">
        <v>0</v>
      </c>
      <c r="E61" s="15">
        <v>14</v>
      </c>
      <c r="F61" s="15">
        <v>4</v>
      </c>
      <c r="G61" s="15">
        <v>11</v>
      </c>
      <c r="H61" s="15">
        <v>7</v>
      </c>
    </row>
    <row r="62" spans="1:8" ht="12.95" customHeight="1" x14ac:dyDescent="0.25">
      <c r="A62" s="17" t="s">
        <v>166</v>
      </c>
      <c r="B62" s="15">
        <v>96</v>
      </c>
      <c r="C62" s="15">
        <v>88</v>
      </c>
      <c r="D62" s="15">
        <v>0</v>
      </c>
      <c r="E62" s="15">
        <v>2</v>
      </c>
      <c r="F62" s="15">
        <v>0</v>
      </c>
      <c r="G62" s="15">
        <v>20</v>
      </c>
      <c r="H62" s="15">
        <v>5</v>
      </c>
    </row>
    <row r="64" spans="1:8" ht="15" customHeight="1" x14ac:dyDescent="0.25">
      <c r="A64" s="74" t="s">
        <v>221</v>
      </c>
      <c r="B64" s="75"/>
      <c r="C64" s="75"/>
      <c r="D64" s="75"/>
      <c r="E64" s="75"/>
      <c r="F64" s="75"/>
      <c r="G64" s="75"/>
      <c r="H64" s="75"/>
    </row>
    <row r="65" spans="1:8" x14ac:dyDescent="0.25">
      <c r="A65" s="102" t="s">
        <v>242</v>
      </c>
      <c r="B65" s="103"/>
      <c r="C65" s="103"/>
      <c r="D65" s="103"/>
      <c r="E65" s="103"/>
      <c r="F65" s="103"/>
      <c r="G65" s="103"/>
      <c r="H65" s="103"/>
    </row>
    <row r="66" spans="1:8" x14ac:dyDescent="0.25">
      <c r="A66" s="73" t="s">
        <v>218</v>
      </c>
      <c r="B66" s="75"/>
      <c r="C66" s="75"/>
      <c r="D66" s="75"/>
      <c r="E66" s="75"/>
      <c r="F66" s="75"/>
      <c r="G66" s="75"/>
      <c r="H66" s="75"/>
    </row>
    <row r="67" spans="1:8" x14ac:dyDescent="0.25">
      <c r="A67" s="104"/>
      <c r="B67" s="104"/>
      <c r="C67" s="104"/>
      <c r="D67" s="104"/>
      <c r="E67" s="104"/>
      <c r="F67" s="104"/>
      <c r="G67" s="104"/>
      <c r="H67" s="104"/>
    </row>
    <row r="68" spans="1:8" x14ac:dyDescent="0.25">
      <c r="A68" s="76"/>
      <c r="B68" s="75"/>
      <c r="C68" s="75"/>
      <c r="D68" s="75"/>
      <c r="E68" s="75"/>
      <c r="F68" s="75"/>
      <c r="G68" s="75"/>
      <c r="H68" s="75"/>
    </row>
    <row r="69" spans="1:8" x14ac:dyDescent="0.25">
      <c r="A69" s="74" t="s">
        <v>222</v>
      </c>
      <c r="B69" s="75"/>
      <c r="C69" s="75"/>
      <c r="D69" s="75"/>
      <c r="E69" s="75"/>
      <c r="F69" s="75"/>
      <c r="G69" s="75"/>
      <c r="H69" s="75"/>
    </row>
    <row r="70" spans="1:8" ht="33" customHeight="1" x14ac:dyDescent="0.25">
      <c r="A70" s="101" t="s">
        <v>223</v>
      </c>
      <c r="B70" s="101"/>
      <c r="C70" s="101"/>
      <c r="D70" s="101"/>
      <c r="E70" s="101"/>
      <c r="F70" s="101"/>
      <c r="G70" s="101"/>
      <c r="H70" s="101"/>
    </row>
    <row r="71" spans="1:8" ht="26.25" customHeight="1" x14ac:dyDescent="0.25">
      <c r="A71" s="101" t="s">
        <v>224</v>
      </c>
      <c r="B71" s="101"/>
      <c r="C71" s="101"/>
      <c r="D71" s="101"/>
      <c r="E71" s="101"/>
      <c r="F71" s="101"/>
      <c r="G71" s="101"/>
      <c r="H71" s="101"/>
    </row>
    <row r="72" spans="1:8" ht="30" customHeight="1" x14ac:dyDescent="0.25">
      <c r="A72" s="101" t="s">
        <v>225</v>
      </c>
      <c r="B72" s="101"/>
      <c r="C72" s="101"/>
      <c r="D72" s="101"/>
      <c r="E72" s="101"/>
      <c r="F72" s="101"/>
      <c r="G72" s="101"/>
      <c r="H72" s="101"/>
    </row>
    <row r="73" spans="1:8" ht="30.75" customHeight="1" x14ac:dyDescent="0.25">
      <c r="A73" s="101" t="s">
        <v>226</v>
      </c>
      <c r="B73" s="101"/>
      <c r="C73" s="101"/>
      <c r="D73" s="101"/>
      <c r="E73" s="101"/>
      <c r="F73" s="101"/>
      <c r="G73" s="101"/>
      <c r="H73" s="101"/>
    </row>
    <row r="74" spans="1:8" x14ac:dyDescent="0.25">
      <c r="A74" s="76" t="s">
        <v>227</v>
      </c>
      <c r="B74" s="75"/>
      <c r="C74" s="75"/>
      <c r="D74" s="75"/>
      <c r="E74" s="75"/>
      <c r="F74" s="75"/>
      <c r="G74" s="75"/>
      <c r="H74" s="75"/>
    </row>
    <row r="75" spans="1:8" x14ac:dyDescent="0.25">
      <c r="A75" s="76" t="s">
        <v>228</v>
      </c>
      <c r="B75" s="75"/>
      <c r="C75" s="75"/>
      <c r="D75" s="75"/>
      <c r="E75" s="75"/>
      <c r="F75" s="75"/>
      <c r="G75" s="75"/>
      <c r="H75" s="75"/>
    </row>
  </sheetData>
  <mergeCells count="10">
    <mergeCell ref="A2:A3"/>
    <mergeCell ref="B2:B3"/>
    <mergeCell ref="C2:E2"/>
    <mergeCell ref="F2:H2"/>
    <mergeCell ref="A70:H70"/>
    <mergeCell ref="A71:H71"/>
    <mergeCell ref="A72:H72"/>
    <mergeCell ref="A73:H73"/>
    <mergeCell ref="A65:H65"/>
    <mergeCell ref="A67:H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74"/>
  <sheetViews>
    <sheetView showGridLines="0" workbookViewId="0"/>
  </sheetViews>
  <sheetFormatPr defaultColWidth="9.140625" defaultRowHeight="15" x14ac:dyDescent="0.25"/>
  <cols>
    <col min="1" max="1" width="1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2.85546875" style="11" customWidth="1"/>
    <col min="9" max="16384" width="9.140625" style="11"/>
  </cols>
  <sheetData>
    <row r="1" spans="1:8" s="29" customFormat="1" ht="18" x14ac:dyDescent="0.25">
      <c r="A1" s="29" t="s">
        <v>191</v>
      </c>
    </row>
    <row r="2" spans="1:8" ht="31.5" customHeight="1" x14ac:dyDescent="0.25">
      <c r="A2" s="105" t="s">
        <v>168</v>
      </c>
      <c r="B2" s="105" t="s">
        <v>169</v>
      </c>
      <c r="C2" s="107" t="s">
        <v>170</v>
      </c>
      <c r="D2" s="108"/>
      <c r="E2" s="109"/>
      <c r="F2" s="110" t="s">
        <v>171</v>
      </c>
      <c r="G2" s="111"/>
      <c r="H2" s="112"/>
    </row>
    <row r="3" spans="1:8" ht="15.75" x14ac:dyDescent="0.25">
      <c r="A3" s="106"/>
      <c r="B3" s="106"/>
      <c r="C3" s="22" t="s">
        <v>172</v>
      </c>
      <c r="D3" s="22" t="s">
        <v>173</v>
      </c>
      <c r="E3" s="24" t="s">
        <v>174</v>
      </c>
      <c r="F3" s="23" t="s">
        <v>175</v>
      </c>
      <c r="G3" s="22" t="s">
        <v>176</v>
      </c>
      <c r="H3" s="22" t="s">
        <v>177</v>
      </c>
    </row>
    <row r="4" spans="1:8" ht="12.95" customHeight="1" x14ac:dyDescent="0.25">
      <c r="A4" s="21" t="s">
        <v>95</v>
      </c>
      <c r="B4" s="19">
        <f>SUM(B5:B63)</f>
        <v>364194</v>
      </c>
      <c r="C4" s="19">
        <f t="shared" ref="C4:H4" si="0">SUM(C5:C63)</f>
        <v>328168</v>
      </c>
      <c r="D4" s="19">
        <f t="shared" si="0"/>
        <v>303</v>
      </c>
      <c r="E4" s="19">
        <f t="shared" si="0"/>
        <v>24892</v>
      </c>
      <c r="F4" s="19">
        <f t="shared" si="0"/>
        <v>50</v>
      </c>
      <c r="G4" s="19">
        <f t="shared" si="0"/>
        <v>21657</v>
      </c>
      <c r="H4" s="19">
        <f t="shared" si="0"/>
        <v>97360</v>
      </c>
    </row>
    <row r="5" spans="1:8" ht="12.95" customHeight="1" x14ac:dyDescent="0.25">
      <c r="A5" s="17" t="s">
        <v>113</v>
      </c>
      <c r="B5" s="15">
        <v>7329</v>
      </c>
      <c r="C5" s="15">
        <v>6780</v>
      </c>
      <c r="D5" s="15">
        <v>0</v>
      </c>
      <c r="E5" s="15">
        <v>244</v>
      </c>
      <c r="F5" s="15">
        <v>1</v>
      </c>
      <c r="G5" s="15">
        <v>296</v>
      </c>
      <c r="H5" s="15">
        <v>2146</v>
      </c>
    </row>
    <row r="6" spans="1:8" ht="12.95" customHeight="1" x14ac:dyDescent="0.25">
      <c r="A6" s="17" t="s">
        <v>114</v>
      </c>
      <c r="B6" s="15">
        <v>1633</v>
      </c>
      <c r="C6" s="15">
        <v>1564</v>
      </c>
      <c r="D6" s="15">
        <v>0</v>
      </c>
      <c r="E6" s="15">
        <v>88</v>
      </c>
      <c r="F6" s="15">
        <v>0</v>
      </c>
      <c r="G6" s="15">
        <v>91</v>
      </c>
      <c r="H6" s="15">
        <v>464</v>
      </c>
    </row>
    <row r="7" spans="1:8" ht="12.95" customHeight="1" x14ac:dyDescent="0.25">
      <c r="A7" s="17" t="s">
        <v>115</v>
      </c>
      <c r="B7" s="15">
        <v>12511</v>
      </c>
      <c r="C7" s="15">
        <v>12233</v>
      </c>
      <c r="D7" s="15">
        <v>0</v>
      </c>
      <c r="E7" s="15">
        <v>470</v>
      </c>
      <c r="F7" s="15">
        <v>1</v>
      </c>
      <c r="G7" s="15">
        <v>294</v>
      </c>
      <c r="H7" s="15">
        <v>2655</v>
      </c>
    </row>
    <row r="8" spans="1:8" ht="12.95" customHeight="1" x14ac:dyDescent="0.25">
      <c r="A8" s="17" t="s">
        <v>116</v>
      </c>
      <c r="B8" s="15">
        <v>5495</v>
      </c>
      <c r="C8" s="15">
        <v>5792</v>
      </c>
      <c r="D8" s="15">
        <v>0</v>
      </c>
      <c r="E8" s="15">
        <v>210</v>
      </c>
      <c r="F8" s="15">
        <v>0</v>
      </c>
      <c r="G8" s="15">
        <v>3078</v>
      </c>
      <c r="H8" s="15">
        <v>179</v>
      </c>
    </row>
    <row r="9" spans="1:8" ht="12.95" customHeight="1" x14ac:dyDescent="0.25">
      <c r="A9" s="17" t="s">
        <v>178</v>
      </c>
      <c r="B9" s="15">
        <v>21157</v>
      </c>
      <c r="C9" s="15">
        <v>20828</v>
      </c>
      <c r="D9" s="15">
        <v>18</v>
      </c>
      <c r="E9" s="15">
        <v>2027</v>
      </c>
      <c r="F9" s="15">
        <v>3</v>
      </c>
      <c r="G9" s="15">
        <v>505</v>
      </c>
      <c r="H9" s="15">
        <v>6690</v>
      </c>
    </row>
    <row r="10" spans="1:8" ht="12.95" customHeight="1" x14ac:dyDescent="0.25">
      <c r="A10" s="17" t="s">
        <v>179</v>
      </c>
      <c r="B10" s="15">
        <v>3509</v>
      </c>
      <c r="C10" s="15">
        <v>1893</v>
      </c>
      <c r="D10" s="15">
        <v>8</v>
      </c>
      <c r="E10" s="15">
        <v>200</v>
      </c>
      <c r="F10" s="15">
        <v>8</v>
      </c>
      <c r="G10" s="15">
        <v>7</v>
      </c>
      <c r="H10" s="15">
        <v>2371</v>
      </c>
    </row>
    <row r="11" spans="1:8" ht="12.95" customHeight="1" x14ac:dyDescent="0.25">
      <c r="A11" s="17" t="s">
        <v>118</v>
      </c>
      <c r="B11" s="15">
        <v>11218</v>
      </c>
      <c r="C11" s="15">
        <v>9369</v>
      </c>
      <c r="D11" s="15">
        <v>2</v>
      </c>
      <c r="E11" s="15">
        <v>1332</v>
      </c>
      <c r="F11" s="15">
        <v>0</v>
      </c>
      <c r="G11" s="15">
        <v>38</v>
      </c>
      <c r="H11" s="15">
        <v>2381</v>
      </c>
    </row>
    <row r="12" spans="1:8" ht="12.95" customHeight="1" x14ac:dyDescent="0.25">
      <c r="A12" s="17" t="s">
        <v>119</v>
      </c>
      <c r="B12" s="15">
        <v>5418</v>
      </c>
      <c r="C12" s="15">
        <v>4854</v>
      </c>
      <c r="D12" s="15">
        <v>2</v>
      </c>
      <c r="E12" s="15">
        <v>343</v>
      </c>
      <c r="F12" s="15">
        <v>1</v>
      </c>
      <c r="G12" s="15">
        <v>223</v>
      </c>
      <c r="H12" s="15">
        <v>1750</v>
      </c>
    </row>
    <row r="13" spans="1:8" ht="12.95" customHeight="1" x14ac:dyDescent="0.25">
      <c r="A13" s="17" t="s">
        <v>120</v>
      </c>
      <c r="B13" s="15">
        <v>4347</v>
      </c>
      <c r="C13" s="15">
        <v>4136</v>
      </c>
      <c r="D13" s="15">
        <v>0</v>
      </c>
      <c r="E13" s="15">
        <v>175</v>
      </c>
      <c r="F13" s="15">
        <v>0</v>
      </c>
      <c r="G13" s="15">
        <v>215</v>
      </c>
      <c r="H13" s="15">
        <v>886</v>
      </c>
    </row>
    <row r="14" spans="1:8" ht="12.95" customHeight="1" x14ac:dyDescent="0.25">
      <c r="A14" s="17" t="s">
        <v>121</v>
      </c>
      <c r="B14" s="15">
        <v>3990</v>
      </c>
      <c r="C14" s="15">
        <v>3626</v>
      </c>
      <c r="D14" s="15">
        <v>0</v>
      </c>
      <c r="E14" s="15">
        <v>63</v>
      </c>
      <c r="F14" s="15">
        <v>0</v>
      </c>
      <c r="G14" s="15">
        <v>133</v>
      </c>
      <c r="H14" s="15">
        <v>893</v>
      </c>
    </row>
    <row r="15" spans="1:8" ht="12.95" customHeight="1" x14ac:dyDescent="0.25">
      <c r="A15" s="17" t="s">
        <v>122</v>
      </c>
      <c r="B15" s="15">
        <v>23258</v>
      </c>
      <c r="C15" s="15">
        <v>20147</v>
      </c>
      <c r="D15" s="15">
        <v>6</v>
      </c>
      <c r="E15" s="15">
        <v>1899</v>
      </c>
      <c r="F15" s="15">
        <v>2</v>
      </c>
      <c r="G15" s="15">
        <v>467</v>
      </c>
      <c r="H15" s="15">
        <v>5060</v>
      </c>
    </row>
    <row r="16" spans="1:8" ht="12.95" customHeight="1" x14ac:dyDescent="0.25">
      <c r="A16" s="17" t="s">
        <v>123</v>
      </c>
      <c r="B16" s="15">
        <v>13083</v>
      </c>
      <c r="C16" s="15">
        <v>10482</v>
      </c>
      <c r="D16" s="15">
        <v>97</v>
      </c>
      <c r="E16" s="15">
        <v>1205</v>
      </c>
      <c r="F16" s="15">
        <v>5</v>
      </c>
      <c r="G16" s="15">
        <v>569</v>
      </c>
      <c r="H16" s="15">
        <v>3100</v>
      </c>
    </row>
    <row r="17" spans="1:8" ht="12.95" customHeight="1" x14ac:dyDescent="0.25">
      <c r="A17" s="17" t="s">
        <v>124</v>
      </c>
      <c r="B17" s="15">
        <v>6</v>
      </c>
      <c r="C17" s="15">
        <v>2</v>
      </c>
      <c r="D17" s="15">
        <v>0</v>
      </c>
      <c r="E17" s="15">
        <v>4</v>
      </c>
      <c r="F17" s="15">
        <v>0</v>
      </c>
      <c r="G17" s="15">
        <v>0</v>
      </c>
      <c r="H17" s="15">
        <v>2</v>
      </c>
    </row>
    <row r="18" spans="1:8" ht="12.95" customHeight="1" x14ac:dyDescent="0.25">
      <c r="A18" s="17" t="s">
        <v>125</v>
      </c>
      <c r="B18" s="15">
        <v>2735</v>
      </c>
      <c r="C18" s="15">
        <v>2129</v>
      </c>
      <c r="D18" s="15">
        <v>0</v>
      </c>
      <c r="E18" s="15">
        <v>294</v>
      </c>
      <c r="F18" s="15">
        <v>0</v>
      </c>
      <c r="G18" s="15">
        <v>50</v>
      </c>
      <c r="H18" s="15">
        <v>421</v>
      </c>
    </row>
    <row r="19" spans="1:8" ht="12.95" customHeight="1" x14ac:dyDescent="0.25">
      <c r="A19" s="17" t="s">
        <v>126</v>
      </c>
      <c r="B19" s="15">
        <v>5160</v>
      </c>
      <c r="C19" s="15">
        <v>3744</v>
      </c>
      <c r="D19" s="15">
        <v>72</v>
      </c>
      <c r="E19" s="15">
        <v>808</v>
      </c>
      <c r="F19" s="15">
        <v>1</v>
      </c>
      <c r="G19" s="15">
        <v>291</v>
      </c>
      <c r="H19" s="15">
        <v>838</v>
      </c>
    </row>
    <row r="20" spans="1:8" ht="12.95" customHeight="1" x14ac:dyDescent="0.25">
      <c r="A20" s="17" t="s">
        <v>127</v>
      </c>
      <c r="B20" s="15">
        <v>9916</v>
      </c>
      <c r="C20" s="15">
        <v>9310</v>
      </c>
      <c r="D20" s="15">
        <v>0</v>
      </c>
      <c r="E20" s="15">
        <v>853</v>
      </c>
      <c r="F20" s="15">
        <v>5</v>
      </c>
      <c r="G20" s="15">
        <v>316</v>
      </c>
      <c r="H20" s="15">
        <v>2879</v>
      </c>
    </row>
    <row r="21" spans="1:8" ht="12.95" customHeight="1" x14ac:dyDescent="0.25">
      <c r="A21" s="17" t="s">
        <v>180</v>
      </c>
      <c r="B21" s="15">
        <v>8051</v>
      </c>
      <c r="C21" s="15">
        <v>7795</v>
      </c>
      <c r="D21" s="15">
        <v>0</v>
      </c>
      <c r="E21" s="15">
        <v>226</v>
      </c>
      <c r="F21" s="15">
        <v>1</v>
      </c>
      <c r="G21" s="15">
        <v>226</v>
      </c>
      <c r="H21" s="15">
        <v>2258</v>
      </c>
    </row>
    <row r="22" spans="1:8" ht="12.95" customHeight="1" x14ac:dyDescent="0.25">
      <c r="A22" s="17" t="s">
        <v>181</v>
      </c>
      <c r="B22" s="15">
        <v>488</v>
      </c>
      <c r="C22" s="15">
        <v>285</v>
      </c>
      <c r="D22" s="15">
        <v>0</v>
      </c>
      <c r="E22" s="15">
        <v>41</v>
      </c>
      <c r="F22" s="15">
        <v>0</v>
      </c>
      <c r="G22" s="15">
        <v>23</v>
      </c>
      <c r="H22" s="15">
        <v>173</v>
      </c>
    </row>
    <row r="23" spans="1:8" ht="12.95" customHeight="1" x14ac:dyDescent="0.25">
      <c r="A23" s="17" t="s">
        <v>129</v>
      </c>
      <c r="B23" s="15">
        <v>5025</v>
      </c>
      <c r="C23" s="15">
        <v>5093</v>
      </c>
      <c r="D23" s="15">
        <v>0</v>
      </c>
      <c r="E23" s="15">
        <v>39</v>
      </c>
      <c r="F23" s="15">
        <v>0</v>
      </c>
      <c r="G23" s="15">
        <v>192</v>
      </c>
      <c r="H23" s="15">
        <v>1870</v>
      </c>
    </row>
    <row r="24" spans="1:8" ht="12.95" customHeight="1" x14ac:dyDescent="0.25">
      <c r="A24" s="17" t="s">
        <v>130</v>
      </c>
      <c r="B24" s="15">
        <v>5016</v>
      </c>
      <c r="C24" s="15">
        <v>4736</v>
      </c>
      <c r="D24" s="15">
        <v>0</v>
      </c>
      <c r="E24" s="15">
        <v>161</v>
      </c>
      <c r="F24" s="15">
        <v>0</v>
      </c>
      <c r="G24" s="15">
        <v>217</v>
      </c>
      <c r="H24" s="15">
        <v>1237</v>
      </c>
    </row>
    <row r="25" spans="1:8" ht="12.95" customHeight="1" x14ac:dyDescent="0.25">
      <c r="A25" s="17" t="s">
        <v>131</v>
      </c>
      <c r="B25" s="15">
        <v>5167</v>
      </c>
      <c r="C25" s="15">
        <v>4677</v>
      </c>
      <c r="D25" s="15">
        <v>0</v>
      </c>
      <c r="E25" s="15">
        <v>206</v>
      </c>
      <c r="F25" s="15">
        <v>0</v>
      </c>
      <c r="G25" s="15">
        <v>2617</v>
      </c>
      <c r="H25" s="15">
        <v>1131</v>
      </c>
    </row>
    <row r="26" spans="1:8" ht="12.95" customHeight="1" x14ac:dyDescent="0.25">
      <c r="A26" s="17" t="s">
        <v>132</v>
      </c>
      <c r="B26" s="15">
        <v>5364</v>
      </c>
      <c r="C26" s="15">
        <v>4569</v>
      </c>
      <c r="D26" s="15">
        <v>0</v>
      </c>
      <c r="E26" s="15">
        <v>32</v>
      </c>
      <c r="F26" s="15">
        <v>0</v>
      </c>
      <c r="G26" s="15">
        <v>261</v>
      </c>
      <c r="H26" s="15">
        <v>2130</v>
      </c>
    </row>
    <row r="27" spans="1:8" ht="12.95" customHeight="1" x14ac:dyDescent="0.25">
      <c r="A27" s="17" t="s">
        <v>133</v>
      </c>
      <c r="B27" s="15">
        <v>5625</v>
      </c>
      <c r="C27" s="15">
        <v>4726</v>
      </c>
      <c r="D27" s="15">
        <v>0</v>
      </c>
      <c r="E27" s="15">
        <v>10</v>
      </c>
      <c r="F27" s="15">
        <v>0</v>
      </c>
      <c r="G27" s="15">
        <v>103</v>
      </c>
      <c r="H27" s="15">
        <v>1055</v>
      </c>
    </row>
    <row r="28" spans="1:8" ht="12.95" customHeight="1" x14ac:dyDescent="0.25">
      <c r="A28" s="17" t="s">
        <v>134</v>
      </c>
      <c r="B28" s="15">
        <v>8384</v>
      </c>
      <c r="C28" s="15">
        <v>7833</v>
      </c>
      <c r="D28" s="15">
        <v>1</v>
      </c>
      <c r="E28" s="15">
        <v>843</v>
      </c>
      <c r="F28" s="15">
        <v>0</v>
      </c>
      <c r="G28" s="15">
        <v>302</v>
      </c>
      <c r="H28" s="15">
        <v>2338</v>
      </c>
    </row>
    <row r="29" spans="1:8" ht="12.95" customHeight="1" x14ac:dyDescent="0.25">
      <c r="A29" s="17" t="s">
        <v>135</v>
      </c>
      <c r="B29" s="15">
        <v>5458</v>
      </c>
      <c r="C29" s="15">
        <v>4544</v>
      </c>
      <c r="D29" s="15">
        <v>1</v>
      </c>
      <c r="E29" s="15">
        <v>477</v>
      </c>
      <c r="F29" s="15">
        <v>2</v>
      </c>
      <c r="G29" s="15">
        <v>262</v>
      </c>
      <c r="H29" s="15">
        <v>1897</v>
      </c>
    </row>
    <row r="30" spans="1:8" ht="12.95" customHeight="1" x14ac:dyDescent="0.25">
      <c r="A30" s="17" t="s">
        <v>136</v>
      </c>
      <c r="B30" s="15">
        <v>9144</v>
      </c>
      <c r="C30" s="15">
        <v>7994</v>
      </c>
      <c r="D30" s="15">
        <v>0</v>
      </c>
      <c r="E30" s="15">
        <v>1090</v>
      </c>
      <c r="F30" s="15">
        <v>0</v>
      </c>
      <c r="G30" s="15">
        <v>430</v>
      </c>
      <c r="H30" s="15">
        <v>2636</v>
      </c>
    </row>
    <row r="31" spans="1:8" ht="12.95" customHeight="1" x14ac:dyDescent="0.25">
      <c r="A31" s="17" t="s">
        <v>137</v>
      </c>
      <c r="B31" s="15">
        <v>7631</v>
      </c>
      <c r="C31" s="15">
        <v>7419</v>
      </c>
      <c r="D31" s="15">
        <v>0</v>
      </c>
      <c r="E31" s="15">
        <v>126</v>
      </c>
      <c r="F31" s="15">
        <v>0</v>
      </c>
      <c r="G31" s="15">
        <v>161</v>
      </c>
      <c r="H31" s="15">
        <v>1623</v>
      </c>
    </row>
    <row r="32" spans="1:8" ht="12.95" customHeight="1" x14ac:dyDescent="0.25">
      <c r="A32" s="17" t="s">
        <v>138</v>
      </c>
      <c r="B32" s="15">
        <v>3631</v>
      </c>
      <c r="C32" s="15">
        <v>3238</v>
      </c>
      <c r="D32" s="15">
        <v>0</v>
      </c>
      <c r="E32" s="15">
        <v>128</v>
      </c>
      <c r="F32" s="15">
        <v>0</v>
      </c>
      <c r="G32" s="15">
        <v>2464</v>
      </c>
      <c r="H32" s="15">
        <v>216</v>
      </c>
    </row>
    <row r="33" spans="1:8" ht="12.95" customHeight="1" x14ac:dyDescent="0.25">
      <c r="A33" s="17" t="s">
        <v>139</v>
      </c>
      <c r="B33" s="15">
        <v>6202</v>
      </c>
      <c r="C33" s="15">
        <v>5713</v>
      </c>
      <c r="D33" s="15">
        <v>0</v>
      </c>
      <c r="E33" s="15">
        <v>452</v>
      </c>
      <c r="F33" s="15">
        <v>1</v>
      </c>
      <c r="G33" s="15">
        <v>220</v>
      </c>
      <c r="H33" s="15">
        <v>1789</v>
      </c>
    </row>
    <row r="34" spans="1:8" ht="12.95" customHeight="1" x14ac:dyDescent="0.25">
      <c r="A34" s="17" t="s">
        <v>140</v>
      </c>
      <c r="B34" s="15">
        <v>3307</v>
      </c>
      <c r="C34" s="15">
        <v>2750</v>
      </c>
      <c r="D34" s="15">
        <v>1</v>
      </c>
      <c r="E34" s="15">
        <v>66</v>
      </c>
      <c r="F34" s="15">
        <v>4</v>
      </c>
      <c r="G34" s="15">
        <v>122</v>
      </c>
      <c r="H34" s="15">
        <v>635</v>
      </c>
    </row>
    <row r="35" spans="1:8" ht="12.95" customHeight="1" x14ac:dyDescent="0.25">
      <c r="A35" s="17" t="s">
        <v>141</v>
      </c>
      <c r="B35" s="15">
        <v>2842</v>
      </c>
      <c r="C35" s="15">
        <v>2498</v>
      </c>
      <c r="D35" s="15">
        <v>2</v>
      </c>
      <c r="E35" s="15">
        <v>259</v>
      </c>
      <c r="F35" s="15">
        <v>1</v>
      </c>
      <c r="G35" s="15">
        <v>131</v>
      </c>
      <c r="H35" s="15">
        <v>702</v>
      </c>
    </row>
    <row r="36" spans="1:8" ht="12.95" customHeight="1" x14ac:dyDescent="0.25">
      <c r="A36" s="17" t="s">
        <v>142</v>
      </c>
      <c r="B36" s="15">
        <v>6373</v>
      </c>
      <c r="C36" s="15">
        <v>4924</v>
      </c>
      <c r="D36" s="15">
        <v>0</v>
      </c>
      <c r="E36" s="15">
        <v>1715</v>
      </c>
      <c r="F36" s="15">
        <v>0</v>
      </c>
      <c r="G36" s="15">
        <v>179</v>
      </c>
      <c r="H36" s="15">
        <v>1463</v>
      </c>
    </row>
    <row r="37" spans="1:8" ht="12.95" customHeight="1" x14ac:dyDescent="0.25">
      <c r="A37" s="17" t="s">
        <v>143</v>
      </c>
      <c r="B37" s="15">
        <v>3415</v>
      </c>
      <c r="C37" s="15">
        <v>3349</v>
      </c>
      <c r="D37" s="15">
        <v>0</v>
      </c>
      <c r="E37" s="15">
        <v>260</v>
      </c>
      <c r="F37" s="15">
        <v>0</v>
      </c>
      <c r="G37" s="15">
        <v>1654</v>
      </c>
      <c r="H37" s="15">
        <v>183</v>
      </c>
    </row>
    <row r="38" spans="1:8" ht="12.95" customHeight="1" x14ac:dyDescent="0.25">
      <c r="A38" s="17" t="s">
        <v>144</v>
      </c>
      <c r="B38" s="15">
        <v>6936</v>
      </c>
      <c r="C38" s="15">
        <v>5163</v>
      </c>
      <c r="D38" s="15">
        <v>0</v>
      </c>
      <c r="E38" s="15">
        <v>347</v>
      </c>
      <c r="F38" s="15">
        <v>0</v>
      </c>
      <c r="G38" s="15">
        <v>199</v>
      </c>
      <c r="H38" s="15">
        <v>2681</v>
      </c>
    </row>
    <row r="39" spans="1:8" ht="12.95" customHeight="1" x14ac:dyDescent="0.25">
      <c r="A39" s="17" t="s">
        <v>145</v>
      </c>
      <c r="B39" s="15">
        <v>5165</v>
      </c>
      <c r="C39" s="15">
        <v>5212</v>
      </c>
      <c r="D39" s="15">
        <v>1</v>
      </c>
      <c r="E39" s="15">
        <v>23</v>
      </c>
      <c r="F39" s="15">
        <v>0</v>
      </c>
      <c r="G39" s="15">
        <v>152</v>
      </c>
      <c r="H39" s="15">
        <v>1161</v>
      </c>
    </row>
    <row r="40" spans="1:8" ht="12.95" customHeight="1" x14ac:dyDescent="0.25">
      <c r="A40" s="17" t="s">
        <v>146</v>
      </c>
      <c r="B40" s="15">
        <v>2581</v>
      </c>
      <c r="C40" s="15">
        <v>1564</v>
      </c>
      <c r="D40" s="15">
        <v>0</v>
      </c>
      <c r="E40" s="15">
        <v>140</v>
      </c>
      <c r="F40" s="15">
        <v>0</v>
      </c>
      <c r="G40" s="15">
        <v>162</v>
      </c>
      <c r="H40" s="15">
        <v>1427</v>
      </c>
    </row>
    <row r="41" spans="1:8" ht="12.95" customHeight="1" x14ac:dyDescent="0.25">
      <c r="A41" s="17" t="s">
        <v>147</v>
      </c>
      <c r="B41" s="15">
        <v>11249</v>
      </c>
      <c r="C41" s="15">
        <v>9967</v>
      </c>
      <c r="D41" s="15">
        <v>0</v>
      </c>
      <c r="E41" s="15">
        <v>774</v>
      </c>
      <c r="F41" s="15">
        <v>0</v>
      </c>
      <c r="G41" s="15">
        <v>390</v>
      </c>
      <c r="H41" s="15">
        <v>3170</v>
      </c>
    </row>
    <row r="42" spans="1:8" ht="12.95" customHeight="1" x14ac:dyDescent="0.25">
      <c r="A42" s="17" t="s">
        <v>148</v>
      </c>
      <c r="B42" s="15">
        <v>2627</v>
      </c>
      <c r="C42" s="15">
        <v>2578</v>
      </c>
      <c r="D42" s="15">
        <v>1</v>
      </c>
      <c r="E42" s="15">
        <v>79</v>
      </c>
      <c r="F42" s="15">
        <v>1</v>
      </c>
      <c r="G42" s="15">
        <v>139</v>
      </c>
      <c r="H42" s="15">
        <v>861</v>
      </c>
    </row>
    <row r="43" spans="1:8" ht="12.95" customHeight="1" x14ac:dyDescent="0.25">
      <c r="A43" s="17" t="s">
        <v>149</v>
      </c>
      <c r="B43" s="15">
        <v>8728</v>
      </c>
      <c r="C43" s="15">
        <v>8276</v>
      </c>
      <c r="D43" s="15">
        <v>0</v>
      </c>
      <c r="E43" s="15">
        <v>213</v>
      </c>
      <c r="F43" s="15">
        <v>1</v>
      </c>
      <c r="G43" s="15">
        <v>353</v>
      </c>
      <c r="H43" s="15">
        <v>2897</v>
      </c>
    </row>
    <row r="44" spans="1:8" ht="12.95" customHeight="1" x14ac:dyDescent="0.25">
      <c r="A44" s="17" t="s">
        <v>182</v>
      </c>
      <c r="B44" s="15">
        <v>4823</v>
      </c>
      <c r="C44" s="15">
        <v>4761</v>
      </c>
      <c r="D44" s="15">
        <v>0</v>
      </c>
      <c r="E44" s="15">
        <v>87</v>
      </c>
      <c r="F44" s="15">
        <v>0</v>
      </c>
      <c r="G44" s="15">
        <v>181</v>
      </c>
      <c r="H44" s="15">
        <v>1436</v>
      </c>
    </row>
    <row r="45" spans="1:8" ht="12.95" customHeight="1" x14ac:dyDescent="0.25">
      <c r="A45" s="17" t="s">
        <v>151</v>
      </c>
      <c r="B45" s="15">
        <v>7919</v>
      </c>
      <c r="C45" s="15">
        <v>8775</v>
      </c>
      <c r="D45" s="15">
        <v>0</v>
      </c>
      <c r="E45" s="15">
        <v>295</v>
      </c>
      <c r="F45" s="15">
        <v>0</v>
      </c>
      <c r="G45" s="15">
        <v>305</v>
      </c>
      <c r="H45" s="15">
        <v>1916</v>
      </c>
    </row>
    <row r="46" spans="1:8" ht="12.95" customHeight="1" x14ac:dyDescent="0.25">
      <c r="A46" s="17" t="s">
        <v>152</v>
      </c>
      <c r="B46" s="15">
        <v>9337</v>
      </c>
      <c r="C46" s="15">
        <v>8230</v>
      </c>
      <c r="D46" s="15">
        <v>0</v>
      </c>
      <c r="E46" s="15">
        <v>903</v>
      </c>
      <c r="F46" s="15">
        <v>2</v>
      </c>
      <c r="G46" s="15">
        <v>485</v>
      </c>
      <c r="H46" s="15">
        <v>3245</v>
      </c>
    </row>
    <row r="47" spans="1:8" ht="12.95" customHeight="1" x14ac:dyDescent="0.25">
      <c r="A47" s="17" t="s">
        <v>153</v>
      </c>
      <c r="B47" s="15">
        <v>125</v>
      </c>
      <c r="C47" s="15">
        <v>105</v>
      </c>
      <c r="D47" s="15">
        <v>0</v>
      </c>
      <c r="E47" s="15">
        <v>0</v>
      </c>
      <c r="F47" s="15">
        <v>0</v>
      </c>
      <c r="G47" s="15">
        <v>0</v>
      </c>
      <c r="H47" s="15">
        <v>51</v>
      </c>
    </row>
    <row r="48" spans="1:8" ht="12.95" customHeight="1" x14ac:dyDescent="0.25">
      <c r="A48" s="17" t="s">
        <v>154</v>
      </c>
      <c r="B48" s="15">
        <v>2154</v>
      </c>
      <c r="C48" s="15">
        <v>1764</v>
      </c>
      <c r="D48" s="15">
        <v>0</v>
      </c>
      <c r="E48" s="15">
        <v>43</v>
      </c>
      <c r="F48" s="15">
        <v>1</v>
      </c>
      <c r="G48" s="15">
        <v>149</v>
      </c>
      <c r="H48" s="15">
        <v>744</v>
      </c>
    </row>
    <row r="49" spans="1:8" ht="12.95" customHeight="1" x14ac:dyDescent="0.25">
      <c r="A49" s="17" t="s">
        <v>183</v>
      </c>
      <c r="B49" s="15">
        <v>7551</v>
      </c>
      <c r="C49" s="15">
        <v>7250</v>
      </c>
      <c r="D49" s="15">
        <v>0</v>
      </c>
      <c r="E49" s="15">
        <v>602</v>
      </c>
      <c r="F49" s="15">
        <v>0</v>
      </c>
      <c r="G49" s="15">
        <v>364</v>
      </c>
      <c r="H49" s="15">
        <v>1839</v>
      </c>
    </row>
    <row r="50" spans="1:8" ht="12.95" customHeight="1" x14ac:dyDescent="0.25">
      <c r="A50" s="17" t="s">
        <v>184</v>
      </c>
      <c r="B50" s="15">
        <v>976</v>
      </c>
      <c r="C50" s="15">
        <v>685</v>
      </c>
      <c r="D50" s="15">
        <v>0</v>
      </c>
      <c r="E50" s="15">
        <v>86</v>
      </c>
      <c r="F50" s="15">
        <v>0</v>
      </c>
      <c r="G50" s="15">
        <v>32</v>
      </c>
      <c r="H50" s="15">
        <v>193</v>
      </c>
    </row>
    <row r="51" spans="1:8" ht="12.95" customHeight="1" x14ac:dyDescent="0.25">
      <c r="A51" s="17" t="s">
        <v>156</v>
      </c>
      <c r="B51" s="15">
        <v>3267</v>
      </c>
      <c r="C51" s="15">
        <v>3236</v>
      </c>
      <c r="D51" s="15">
        <v>0</v>
      </c>
      <c r="E51" s="15">
        <v>88</v>
      </c>
      <c r="F51" s="15">
        <v>0</v>
      </c>
      <c r="G51" s="15">
        <v>116</v>
      </c>
      <c r="H51" s="15">
        <v>676</v>
      </c>
    </row>
    <row r="52" spans="1:8" ht="12.95" customHeight="1" x14ac:dyDescent="0.25">
      <c r="A52" s="17" t="s">
        <v>157</v>
      </c>
      <c r="B52" s="15">
        <v>9385</v>
      </c>
      <c r="C52" s="15">
        <v>8702</v>
      </c>
      <c r="D52" s="15">
        <v>33</v>
      </c>
      <c r="E52" s="15">
        <v>125</v>
      </c>
      <c r="F52" s="15">
        <v>0</v>
      </c>
      <c r="G52" s="15">
        <v>267</v>
      </c>
      <c r="H52" s="15">
        <v>2765</v>
      </c>
    </row>
    <row r="53" spans="1:8" ht="12.95" customHeight="1" x14ac:dyDescent="0.25">
      <c r="A53" s="17" t="s">
        <v>188</v>
      </c>
      <c r="B53" s="15">
        <v>348</v>
      </c>
      <c r="C53" s="15">
        <v>162</v>
      </c>
      <c r="D53" s="15">
        <v>0</v>
      </c>
      <c r="E53" s="15">
        <v>136</v>
      </c>
      <c r="F53" s="15">
        <v>0</v>
      </c>
      <c r="G53" s="15">
        <v>36</v>
      </c>
      <c r="H53" s="15">
        <v>154</v>
      </c>
    </row>
    <row r="54" spans="1:8" ht="12.95" customHeight="1" x14ac:dyDescent="0.25">
      <c r="A54" s="17" t="s">
        <v>185</v>
      </c>
      <c r="B54" s="15">
        <v>19207</v>
      </c>
      <c r="C54" s="15">
        <v>18233</v>
      </c>
      <c r="D54" s="15">
        <v>39</v>
      </c>
      <c r="E54" s="15">
        <v>1790</v>
      </c>
      <c r="F54" s="15">
        <v>0</v>
      </c>
      <c r="G54" s="15">
        <v>567</v>
      </c>
      <c r="H54" s="15">
        <v>4792</v>
      </c>
    </row>
    <row r="55" spans="1:8" ht="12.95" customHeight="1" x14ac:dyDescent="0.25">
      <c r="A55" s="17" t="s">
        <v>186</v>
      </c>
      <c r="B55" s="15">
        <v>227</v>
      </c>
      <c r="C55" s="15">
        <v>30</v>
      </c>
      <c r="D55" s="15">
        <v>0</v>
      </c>
      <c r="E55" s="15">
        <v>190</v>
      </c>
      <c r="F55" s="15">
        <v>0</v>
      </c>
      <c r="G55" s="15">
        <v>11</v>
      </c>
      <c r="H55" s="15">
        <v>81</v>
      </c>
    </row>
    <row r="56" spans="1:8" ht="12.95" customHeight="1" x14ac:dyDescent="0.25">
      <c r="A56" s="17" t="s">
        <v>187</v>
      </c>
      <c r="B56" s="15">
        <v>4148</v>
      </c>
      <c r="C56" s="15">
        <v>3302</v>
      </c>
      <c r="D56" s="15">
        <v>2</v>
      </c>
      <c r="E56" s="15">
        <v>294</v>
      </c>
      <c r="F56" s="15">
        <v>0</v>
      </c>
      <c r="G56" s="15">
        <v>90</v>
      </c>
      <c r="H56" s="15">
        <v>1070</v>
      </c>
    </row>
    <row r="57" spans="1:8" ht="12.95" customHeight="1" x14ac:dyDescent="0.25">
      <c r="A57" s="17" t="s">
        <v>160</v>
      </c>
      <c r="B57" s="15">
        <v>1726</v>
      </c>
      <c r="C57" s="15">
        <v>1609</v>
      </c>
      <c r="D57" s="15">
        <v>0</v>
      </c>
      <c r="E57" s="15">
        <v>60</v>
      </c>
      <c r="F57" s="15">
        <v>0</v>
      </c>
      <c r="G57" s="15">
        <v>120</v>
      </c>
      <c r="H57" s="15">
        <v>372</v>
      </c>
    </row>
    <row r="58" spans="1:8" ht="12.95" customHeight="1" x14ac:dyDescent="0.25">
      <c r="A58" s="17" t="s">
        <v>161</v>
      </c>
      <c r="B58" s="15">
        <v>22</v>
      </c>
      <c r="C58" s="15">
        <v>20</v>
      </c>
      <c r="D58" s="15">
        <v>0</v>
      </c>
      <c r="E58" s="15">
        <v>8</v>
      </c>
      <c r="F58" s="15">
        <v>0</v>
      </c>
      <c r="G58" s="15">
        <v>5</v>
      </c>
      <c r="H58" s="15">
        <v>27</v>
      </c>
    </row>
    <row r="59" spans="1:8" ht="12.95" customHeight="1" x14ac:dyDescent="0.25">
      <c r="A59" s="17" t="s">
        <v>162</v>
      </c>
      <c r="B59" s="15">
        <v>11584</v>
      </c>
      <c r="C59" s="15">
        <v>10610</v>
      </c>
      <c r="D59" s="15">
        <v>1</v>
      </c>
      <c r="E59" s="15">
        <v>989</v>
      </c>
      <c r="F59" s="15">
        <v>1</v>
      </c>
      <c r="G59" s="15">
        <v>360</v>
      </c>
      <c r="H59" s="15">
        <v>3280</v>
      </c>
    </row>
    <row r="60" spans="1:8" ht="12.95" customHeight="1" x14ac:dyDescent="0.25">
      <c r="A60" s="17" t="s">
        <v>163</v>
      </c>
      <c r="B60" s="15">
        <v>11152</v>
      </c>
      <c r="C60" s="15">
        <v>8691</v>
      </c>
      <c r="D60" s="15">
        <v>0</v>
      </c>
      <c r="E60" s="15">
        <v>490</v>
      </c>
      <c r="F60" s="15">
        <v>6</v>
      </c>
      <c r="G60" s="15">
        <v>436</v>
      </c>
      <c r="H60" s="15">
        <v>3338</v>
      </c>
    </row>
    <row r="61" spans="1:8" ht="12.95" customHeight="1" x14ac:dyDescent="0.25">
      <c r="A61" s="17" t="s">
        <v>164</v>
      </c>
      <c r="B61" s="15">
        <v>2490</v>
      </c>
      <c r="C61" s="15">
        <v>2323</v>
      </c>
      <c r="D61" s="15">
        <v>0</v>
      </c>
      <c r="E61" s="15">
        <v>215</v>
      </c>
      <c r="F61" s="15">
        <v>0</v>
      </c>
      <c r="G61" s="15">
        <v>145</v>
      </c>
      <c r="H61" s="15">
        <v>707</v>
      </c>
    </row>
    <row r="62" spans="1:8" ht="12.95" customHeight="1" x14ac:dyDescent="0.25">
      <c r="A62" s="17" t="s">
        <v>165</v>
      </c>
      <c r="B62" s="15">
        <v>5371</v>
      </c>
      <c r="C62" s="15">
        <v>5180</v>
      </c>
      <c r="D62" s="15">
        <v>1</v>
      </c>
      <c r="E62" s="15">
        <v>232</v>
      </c>
      <c r="F62" s="15">
        <v>2</v>
      </c>
      <c r="G62" s="15">
        <v>268</v>
      </c>
      <c r="H62" s="15">
        <v>1837</v>
      </c>
    </row>
    <row r="63" spans="1:8" x14ac:dyDescent="0.25">
      <c r="A63" s="17" t="s">
        <v>166</v>
      </c>
      <c r="B63" s="15">
        <v>3208</v>
      </c>
      <c r="C63" s="15">
        <v>2708</v>
      </c>
      <c r="D63" s="15">
        <v>15</v>
      </c>
      <c r="E63" s="15">
        <v>337</v>
      </c>
      <c r="F63" s="15">
        <v>0</v>
      </c>
      <c r="G63" s="15">
        <v>188</v>
      </c>
      <c r="H63" s="15">
        <v>589</v>
      </c>
    </row>
    <row r="65" spans="1:8" x14ac:dyDescent="0.25">
      <c r="A65" s="74" t="s">
        <v>221</v>
      </c>
      <c r="B65" s="75"/>
      <c r="C65" s="75"/>
      <c r="D65" s="75"/>
      <c r="E65" s="75"/>
      <c r="F65" s="75"/>
      <c r="G65" s="75"/>
      <c r="H65" s="75"/>
    </row>
    <row r="66" spans="1:8" x14ac:dyDescent="0.25">
      <c r="A66" s="73" t="s">
        <v>220</v>
      </c>
      <c r="B66" s="75"/>
      <c r="C66" s="75"/>
      <c r="D66" s="75"/>
      <c r="E66" s="75"/>
      <c r="F66" s="75"/>
      <c r="G66" s="75"/>
      <c r="H66" s="75"/>
    </row>
    <row r="67" spans="1:8" x14ac:dyDescent="0.25">
      <c r="A67" s="73"/>
      <c r="B67" s="75"/>
      <c r="C67" s="75"/>
      <c r="D67" s="75"/>
      <c r="E67" s="75"/>
      <c r="F67" s="75"/>
      <c r="G67" s="75"/>
      <c r="H67" s="75"/>
    </row>
    <row r="68" spans="1:8" x14ac:dyDescent="0.25">
      <c r="A68" s="74" t="s">
        <v>222</v>
      </c>
      <c r="B68" s="75"/>
      <c r="C68" s="75"/>
      <c r="D68" s="75"/>
      <c r="E68" s="75"/>
      <c r="F68" s="75"/>
      <c r="G68" s="75"/>
      <c r="H68" s="75"/>
    </row>
    <row r="69" spans="1:8" ht="30.75" customHeight="1" x14ac:dyDescent="0.25">
      <c r="A69" s="101" t="s">
        <v>223</v>
      </c>
      <c r="B69" s="101"/>
      <c r="C69" s="101"/>
      <c r="D69" s="101"/>
      <c r="E69" s="101"/>
      <c r="F69" s="101"/>
      <c r="G69" s="101"/>
      <c r="H69" s="101"/>
    </row>
    <row r="70" spans="1:8" ht="27" customHeight="1" x14ac:dyDescent="0.25">
      <c r="A70" s="101" t="s">
        <v>224</v>
      </c>
      <c r="B70" s="101"/>
      <c r="C70" s="101"/>
      <c r="D70" s="101"/>
      <c r="E70" s="101"/>
      <c r="F70" s="101"/>
      <c r="G70" s="101"/>
      <c r="H70" s="101"/>
    </row>
    <row r="71" spans="1:8" ht="27.75" customHeight="1" x14ac:dyDescent="0.25">
      <c r="A71" s="101" t="s">
        <v>229</v>
      </c>
      <c r="B71" s="101"/>
      <c r="C71" s="101"/>
      <c r="D71" s="101"/>
      <c r="E71" s="101"/>
      <c r="F71" s="101"/>
      <c r="G71" s="101"/>
      <c r="H71" s="101"/>
    </row>
    <row r="72" spans="1:8" ht="28.5" customHeight="1" x14ac:dyDescent="0.25">
      <c r="A72" s="101" t="s">
        <v>230</v>
      </c>
      <c r="B72" s="101"/>
      <c r="C72" s="101"/>
      <c r="D72" s="101"/>
      <c r="E72" s="101"/>
      <c r="F72" s="101"/>
      <c r="G72" s="101"/>
      <c r="H72" s="101"/>
    </row>
    <row r="73" spans="1:8" x14ac:dyDescent="0.25">
      <c r="A73" s="76" t="s">
        <v>227</v>
      </c>
      <c r="B73" s="75"/>
      <c r="C73" s="75"/>
      <c r="D73" s="75"/>
      <c r="E73" s="75"/>
      <c r="F73" s="75"/>
      <c r="G73" s="75"/>
      <c r="H73" s="75"/>
    </row>
    <row r="74" spans="1:8" x14ac:dyDescent="0.25">
      <c r="A74" s="76" t="s">
        <v>228</v>
      </c>
      <c r="B74" s="75"/>
      <c r="C74" s="75"/>
      <c r="D74" s="75"/>
      <c r="E74" s="75"/>
      <c r="F74" s="75"/>
      <c r="G74" s="75"/>
      <c r="H74" s="75"/>
    </row>
  </sheetData>
  <mergeCells count="8">
    <mergeCell ref="A70:H70"/>
    <mergeCell ref="A71:H71"/>
    <mergeCell ref="A72:H72"/>
    <mergeCell ref="A2:A3"/>
    <mergeCell ref="B2:B3"/>
    <mergeCell ref="C2:E2"/>
    <mergeCell ref="F2:H2"/>
    <mergeCell ref="A69:H6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19FF-37C7-4114-99A8-B88DB37F4419}">
  <dimension ref="A1:O16"/>
  <sheetViews>
    <sheetView showGridLines="0" workbookViewId="0"/>
  </sheetViews>
  <sheetFormatPr defaultColWidth="9.140625" defaultRowHeight="12.75" x14ac:dyDescent="0.2"/>
  <cols>
    <col min="1" max="2" width="9.140625" style="90"/>
    <col min="3" max="3" width="13.28515625" style="90" customWidth="1"/>
    <col min="4" max="4" width="9.140625" style="90" bestFit="1" customWidth="1"/>
    <col min="5" max="5" width="8" style="90" customWidth="1"/>
    <col min="6" max="6" width="11.28515625" style="90" bestFit="1" customWidth="1"/>
    <col min="7" max="16384" width="9.140625" style="90"/>
  </cols>
  <sheetData>
    <row r="1" spans="1:15" ht="18" x14ac:dyDescent="0.25">
      <c r="A1" s="29" t="s">
        <v>243</v>
      </c>
      <c r="C1" s="11"/>
      <c r="D1" s="11"/>
      <c r="E1" s="11"/>
      <c r="L1" s="11"/>
      <c r="M1" s="11"/>
      <c r="N1" s="11"/>
      <c r="O1" s="11"/>
    </row>
    <row r="2" spans="1:15" ht="15" x14ac:dyDescent="0.25">
      <c r="C2" s="11"/>
      <c r="D2" s="11"/>
      <c r="E2" s="11"/>
      <c r="L2" s="11"/>
      <c r="M2" s="11"/>
      <c r="N2" s="11"/>
      <c r="O2" s="11"/>
    </row>
    <row r="3" spans="1:15" ht="15" x14ac:dyDescent="0.25">
      <c r="B3" s="47" t="s">
        <v>108</v>
      </c>
      <c r="C3" s="91" t="s">
        <v>238</v>
      </c>
      <c r="D3" s="92" t="s">
        <v>239</v>
      </c>
      <c r="H3" s="11"/>
      <c r="L3" s="11"/>
      <c r="M3" s="11"/>
      <c r="N3" s="11"/>
      <c r="O3" s="11"/>
    </row>
    <row r="4" spans="1:15" ht="15" x14ac:dyDescent="0.25">
      <c r="B4" s="93" t="s">
        <v>1</v>
      </c>
      <c r="C4" s="94">
        <v>550536</v>
      </c>
      <c r="D4" s="95">
        <v>560465</v>
      </c>
      <c r="H4" s="11"/>
      <c r="L4" s="11"/>
      <c r="M4" s="11"/>
      <c r="N4" s="11"/>
      <c r="O4" s="11"/>
    </row>
    <row r="5" spans="1:15" ht="15" x14ac:dyDescent="0.25">
      <c r="B5" s="96" t="s">
        <v>2</v>
      </c>
      <c r="C5" s="97">
        <v>555298</v>
      </c>
      <c r="D5" s="98">
        <v>565696</v>
      </c>
      <c r="H5" s="11"/>
      <c r="L5" s="11"/>
      <c r="M5" s="11"/>
      <c r="N5" s="11"/>
      <c r="O5" s="11"/>
    </row>
    <row r="6" spans="1:15" ht="15" x14ac:dyDescent="0.25">
      <c r="B6" s="96" t="s">
        <v>3</v>
      </c>
      <c r="C6" s="97">
        <v>558640</v>
      </c>
      <c r="D6" s="98">
        <v>571121</v>
      </c>
      <c r="H6" s="11"/>
      <c r="L6" s="11"/>
      <c r="M6" s="11"/>
      <c r="N6" s="11"/>
      <c r="O6" s="11"/>
    </row>
    <row r="7" spans="1:15" ht="15" x14ac:dyDescent="0.25">
      <c r="B7" s="96" t="s">
        <v>4</v>
      </c>
      <c r="C7" s="97">
        <v>560724</v>
      </c>
      <c r="D7" s="98">
        <v>575419</v>
      </c>
      <c r="H7" s="11"/>
      <c r="L7" s="11"/>
      <c r="M7" s="11"/>
      <c r="N7" s="11"/>
      <c r="O7" s="11"/>
    </row>
    <row r="8" spans="1:15" ht="15" x14ac:dyDescent="0.25">
      <c r="B8" s="96" t="s">
        <v>5</v>
      </c>
      <c r="C8" s="97">
        <v>562312</v>
      </c>
      <c r="D8" s="98">
        <v>579324</v>
      </c>
      <c r="H8" s="11"/>
      <c r="L8" s="11"/>
      <c r="M8" s="11"/>
      <c r="N8" s="11"/>
      <c r="O8" s="11"/>
    </row>
    <row r="9" spans="1:15" ht="15" x14ac:dyDescent="0.25">
      <c r="B9" s="96" t="s">
        <v>6</v>
      </c>
      <c r="C9" s="97">
        <v>565023</v>
      </c>
      <c r="D9" s="98">
        <v>583668</v>
      </c>
      <c r="H9" s="11"/>
    </row>
    <row r="10" spans="1:15" ht="15" x14ac:dyDescent="0.25">
      <c r="B10" s="96" t="s">
        <v>7</v>
      </c>
      <c r="C10" s="97">
        <v>567246</v>
      </c>
      <c r="D10" s="98">
        <v>588023</v>
      </c>
      <c r="H10" s="11"/>
    </row>
    <row r="11" spans="1:15" ht="15" x14ac:dyDescent="0.25">
      <c r="B11" s="96" t="s">
        <v>8</v>
      </c>
      <c r="C11" s="97">
        <v>569069</v>
      </c>
      <c r="D11" s="98">
        <v>591343</v>
      </c>
      <c r="H11" s="11"/>
    </row>
    <row r="12" spans="1:15" ht="15" x14ac:dyDescent="0.25">
      <c r="B12" s="96" t="s">
        <v>9</v>
      </c>
      <c r="C12" s="97">
        <v>571358</v>
      </c>
      <c r="D12" s="98">
        <v>595392</v>
      </c>
      <c r="H12" s="11"/>
    </row>
    <row r="13" spans="1:15" ht="15" x14ac:dyDescent="0.25">
      <c r="B13" s="96" t="s">
        <v>10</v>
      </c>
      <c r="C13" s="97">
        <v>573122</v>
      </c>
      <c r="D13" s="98">
        <v>599729</v>
      </c>
      <c r="H13" s="11"/>
    </row>
    <row r="14" spans="1:15" ht="15" x14ac:dyDescent="0.25">
      <c r="B14" s="96" t="s">
        <v>11</v>
      </c>
      <c r="C14" s="97">
        <v>575931</v>
      </c>
      <c r="D14" s="98">
        <v>600769</v>
      </c>
      <c r="H14" s="11"/>
    </row>
    <row r="15" spans="1:15" ht="15" x14ac:dyDescent="0.25">
      <c r="B15" s="99" t="s">
        <v>12</v>
      </c>
      <c r="C15" s="94">
        <v>579292</v>
      </c>
      <c r="D15" s="100">
        <v>604773</v>
      </c>
      <c r="H15" s="11"/>
    </row>
    <row r="16" spans="1:15" ht="15" x14ac:dyDescent="0.25">
      <c r="H16" s="11"/>
    </row>
  </sheetData>
  <pageMargins left="0.75" right="0.75" top="1" bottom="1" header="0.5" footer="0.5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16"/>
  <sheetViews>
    <sheetView showGridLines="0" workbookViewId="0"/>
  </sheetViews>
  <sheetFormatPr defaultColWidth="9.140625" defaultRowHeight="12.75" x14ac:dyDescent="0.2"/>
  <cols>
    <col min="1" max="2" width="9.140625" style="7"/>
    <col min="3" max="3" width="13.28515625" style="7" customWidth="1"/>
    <col min="4" max="4" width="7.5703125" style="7" bestFit="1" customWidth="1"/>
    <col min="5" max="5" width="8" style="7" customWidth="1"/>
    <col min="6" max="6" width="11.28515625" style="7" bestFit="1" customWidth="1"/>
    <col min="7" max="16384" width="9.140625" style="7"/>
  </cols>
  <sheetData>
    <row r="1" spans="1:15" ht="18" x14ac:dyDescent="0.25">
      <c r="A1" s="29" t="s">
        <v>244</v>
      </c>
      <c r="C1"/>
      <c r="D1"/>
      <c r="E1"/>
      <c r="L1"/>
      <c r="M1"/>
      <c r="N1"/>
      <c r="O1"/>
    </row>
    <row r="2" spans="1:15" ht="15" x14ac:dyDescent="0.25">
      <c r="C2"/>
      <c r="D2"/>
      <c r="E2"/>
      <c r="L2"/>
      <c r="M2"/>
      <c r="N2"/>
      <c r="O2"/>
    </row>
    <row r="3" spans="1:15" ht="15" x14ac:dyDescent="0.25">
      <c r="B3" s="47" t="s">
        <v>108</v>
      </c>
      <c r="C3" s="87" t="s">
        <v>238</v>
      </c>
      <c r="D3" s="88" t="s">
        <v>239</v>
      </c>
      <c r="H3"/>
      <c r="L3"/>
      <c r="M3"/>
      <c r="N3"/>
      <c r="O3"/>
    </row>
    <row r="4" spans="1:15" ht="15" x14ac:dyDescent="0.25">
      <c r="B4" s="43" t="s">
        <v>1</v>
      </c>
      <c r="C4" s="38">
        <v>403710</v>
      </c>
      <c r="D4" s="44">
        <v>387828</v>
      </c>
      <c r="H4"/>
      <c r="L4"/>
      <c r="M4"/>
      <c r="N4"/>
      <c r="O4"/>
    </row>
    <row r="5" spans="1:15" ht="15" x14ac:dyDescent="0.25">
      <c r="B5" s="45" t="s">
        <v>2</v>
      </c>
      <c r="C5" s="31">
        <v>405186</v>
      </c>
      <c r="D5" s="41">
        <v>388400</v>
      </c>
      <c r="H5"/>
      <c r="L5"/>
      <c r="M5"/>
      <c r="N5"/>
      <c r="O5"/>
    </row>
    <row r="6" spans="1:15" ht="15" x14ac:dyDescent="0.25">
      <c r="B6" s="45" t="s">
        <v>3</v>
      </c>
      <c r="C6" s="31">
        <v>405759</v>
      </c>
      <c r="D6" s="41">
        <v>388942</v>
      </c>
      <c r="H6"/>
      <c r="L6"/>
      <c r="M6"/>
      <c r="N6"/>
      <c r="O6"/>
    </row>
    <row r="7" spans="1:15" ht="15" x14ac:dyDescent="0.25">
      <c r="B7" s="45" t="s">
        <v>4</v>
      </c>
      <c r="C7" s="31">
        <v>406655</v>
      </c>
      <c r="D7" s="41">
        <v>388810</v>
      </c>
      <c r="H7"/>
      <c r="L7"/>
      <c r="M7"/>
      <c r="N7"/>
      <c r="O7"/>
    </row>
    <row r="8" spans="1:15" ht="15" x14ac:dyDescent="0.25">
      <c r="B8" s="45" t="s">
        <v>5</v>
      </c>
      <c r="C8" s="31">
        <v>406745</v>
      </c>
      <c r="D8" s="41">
        <v>388832</v>
      </c>
      <c r="H8"/>
      <c r="L8"/>
      <c r="M8"/>
      <c r="N8"/>
      <c r="O8"/>
    </row>
    <row r="9" spans="1:15" ht="15" x14ac:dyDescent="0.25">
      <c r="B9" s="45" t="s">
        <v>6</v>
      </c>
      <c r="C9" s="31">
        <v>407005</v>
      </c>
      <c r="D9" s="41">
        <v>389388</v>
      </c>
      <c r="H9"/>
    </row>
    <row r="10" spans="1:15" ht="15" x14ac:dyDescent="0.25">
      <c r="B10" s="45" t="s">
        <v>7</v>
      </c>
      <c r="C10" s="31">
        <v>405962</v>
      </c>
      <c r="D10" s="41">
        <v>389972</v>
      </c>
      <c r="H10"/>
    </row>
    <row r="11" spans="1:15" ht="15" x14ac:dyDescent="0.25">
      <c r="B11" s="45" t="s">
        <v>8</v>
      </c>
      <c r="C11" s="31">
        <v>404393</v>
      </c>
      <c r="D11" s="41">
        <v>390208</v>
      </c>
      <c r="H11"/>
    </row>
    <row r="12" spans="1:15" ht="15" x14ac:dyDescent="0.25">
      <c r="B12" s="45" t="s">
        <v>9</v>
      </c>
      <c r="C12" s="31">
        <v>403181</v>
      </c>
      <c r="D12" s="41">
        <v>390657</v>
      </c>
      <c r="H12"/>
    </row>
    <row r="13" spans="1:15" ht="15" x14ac:dyDescent="0.25">
      <c r="B13" s="45" t="s">
        <v>10</v>
      </c>
      <c r="C13" s="31">
        <v>401824</v>
      </c>
      <c r="D13" s="41">
        <v>392283</v>
      </c>
      <c r="H13"/>
    </row>
    <row r="14" spans="1:15" ht="15" x14ac:dyDescent="0.25">
      <c r="B14" s="45" t="s">
        <v>11</v>
      </c>
      <c r="C14" s="31">
        <v>400422</v>
      </c>
      <c r="D14" s="41">
        <v>389899</v>
      </c>
      <c r="H14"/>
    </row>
    <row r="15" spans="1:15" ht="15" x14ac:dyDescent="0.25">
      <c r="B15" s="46" t="s">
        <v>12</v>
      </c>
      <c r="C15" s="38">
        <v>400008</v>
      </c>
      <c r="D15" s="42">
        <v>391232</v>
      </c>
      <c r="H15"/>
    </row>
    <row r="16" spans="1:15" ht="15" x14ac:dyDescent="0.25">
      <c r="H16"/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MLS Document" ma:contentTypeID="0x010100DC5B5FCFF9D1BA4DAD229256A1AA6A3B00CCAA3262B675E742930D35A5AD2E185D" ma:contentTypeVersion="8" ma:contentTypeDescription="" ma:contentTypeScope="" ma:versionID="1d3ae0b51c20320abdcac47aa356b9dc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0e0e4091aa051afd7e09cad15bcf7e8d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Group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GroupNumber" ma:index="10" nillable="true" ma:displayName="GroupNumber" ma:decimals="0" ma:internalName="GroupNumber">
      <xsd:simpleType>
        <xsd:restriction base="dms:Number">
          <xsd:minInclusive value="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Number xmlns="efe8e42f-3261-4de6-9f0c-8b6fb906bc99" xsi:nil="true"/>
    <ArticleStartDate xmlns="http://schemas.microsoft.com/sharepoint/v3" xsi:nil="true"/>
    <DocumentAbstract xmlns="efe8e42f-3261-4de6-9f0c-8b6fb906bc99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199B575-D808-4E0B-AB4B-F2E3F34C6D40}"/>
</file>

<file path=customXml/itemProps2.xml><?xml version="1.0" encoding="utf-8"?>
<ds:datastoreItem xmlns:ds="http://schemas.openxmlformats.org/officeDocument/2006/customXml" ds:itemID="{492A2553-7E23-4518-AA09-79BC90793E77}">
  <ds:schemaRefs>
    <ds:schemaRef ds:uri="http://schemas.microsoft.com/office/2006/documentManagement/types"/>
    <ds:schemaRef ds:uri="3a67dc97-ba51-4a7e-b920-a630af906fad"/>
    <ds:schemaRef ds:uri="http://www.w3.org/XML/1998/namespace"/>
    <ds:schemaRef ds:uri="http://purl.org/dc/dcmitype/"/>
    <ds:schemaRef ds:uri="df59228e-3537-477a-9223-052a27ee23e5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ECDA04-9685-4DBE-AFBC-4D46CD15F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Number of Licenses</vt:lpstr>
      <vt:lpstr>States per Individual</vt:lpstr>
      <vt:lpstr>States per company</vt:lpstr>
      <vt:lpstr>Growth and attrition</vt:lpstr>
      <vt:lpstr>Mortgage Company Licensing</vt:lpstr>
      <vt:lpstr>Mortgage Individual Licensing</vt:lpstr>
      <vt:lpstr>Unique MLOs</vt:lpstr>
      <vt:lpstr>Active Fed MLOs</vt:lpstr>
      <vt:lpstr>Fed MLOs by State</vt:lpstr>
      <vt:lpstr>Fed MLO New Registrations</vt:lpstr>
      <vt:lpstr>Loans by purpose</vt:lpstr>
      <vt:lpstr>Orig by # of States</vt:lpstr>
      <vt:lpstr>Loans by Purpose by State</vt:lpstr>
      <vt:lpstr>Loan Averages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Ferree</dc:creator>
  <cp:lastModifiedBy>Esther James</cp:lastModifiedBy>
  <dcterms:created xsi:type="dcterms:W3CDTF">2014-04-10T20:08:52Z</dcterms:created>
  <dcterms:modified xsi:type="dcterms:W3CDTF">2022-08-01T18:18:05Z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0x010100DC5B5FCFF9D1BA4DAD229256A1AA6A3B00CCAA3262B675E742930D35A5AD2E185D</vt:lpwstr>
  </property>
</Properties>
</file>